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173" i="1" l="1"/>
  <c r="F169" i="1"/>
  <c r="F167" i="1"/>
  <c r="F165" i="1"/>
  <c r="F163" i="1"/>
  <c r="F161" i="1"/>
  <c r="F159" i="1"/>
  <c r="F157" i="1"/>
  <c r="F152" i="1"/>
  <c r="F149" i="1"/>
  <c r="F148" i="1"/>
  <c r="F144" i="1"/>
  <c r="F137" i="1"/>
  <c r="F133" i="1"/>
  <c r="F131" i="1"/>
  <c r="F126" i="1"/>
  <c r="F122" i="1"/>
  <c r="F116" i="1"/>
  <c r="F114" i="1"/>
  <c r="F112" i="1"/>
  <c r="F109" i="1"/>
  <c r="F107" i="1"/>
  <c r="F106" i="1"/>
  <c r="F102" i="1"/>
  <c r="F99" i="1"/>
  <c r="F98" i="1"/>
  <c r="F97" i="1"/>
  <c r="F95" i="1"/>
  <c r="F88" i="1"/>
  <c r="F86" i="1"/>
  <c r="F82" i="1"/>
  <c r="F79" i="1"/>
  <c r="F77" i="1"/>
  <c r="F74" i="1"/>
  <c r="F67" i="1"/>
  <c r="F64" i="1"/>
  <c r="F63" i="1"/>
  <c r="F59" i="1"/>
  <c r="F52" i="1"/>
  <c r="F50" i="1"/>
  <c r="F47" i="1"/>
  <c r="F45" i="1"/>
  <c r="F44" i="1"/>
  <c r="F40" i="1"/>
  <c r="F36" i="1"/>
  <c r="F34" i="1"/>
  <c r="F33" i="1"/>
  <c r="F32" i="1"/>
  <c r="F25" i="1"/>
  <c r="F22" i="1"/>
  <c r="F21" i="1"/>
  <c r="F17" i="1"/>
  <c r="F10" i="1"/>
  <c r="F7" i="1"/>
  <c r="F5" i="1"/>
</calcChain>
</file>

<file path=xl/sharedStrings.xml><?xml version="1.0" encoding="utf-8"?>
<sst xmlns="http://schemas.openxmlformats.org/spreadsheetml/2006/main" count="265" uniqueCount="93">
  <si>
    <t>BILL NR 5b GROUND FLOOR - INTERNAL DOORS</t>
  </si>
  <si>
    <t>GENERAL</t>
  </si>
  <si>
    <t>Qty</t>
  </si>
  <si>
    <t>Unit</t>
  </si>
  <si>
    <t>Rate</t>
  </si>
  <si>
    <t>£      p</t>
  </si>
  <si>
    <t>Contractor Design:  certification as spec L20/115 &amp; 
L20/273</t>
  </si>
  <si>
    <t>A</t>
  </si>
  <si>
    <t>All new and upgraded fire doors and frames</t>
  </si>
  <si>
    <t>Item</t>
  </si>
  <si>
    <t>Contractor Design:  certification as spec L20/120</t>
  </si>
  <si>
    <t>B</t>
  </si>
  <si>
    <t>All new non fire resisting doors and frames</t>
  </si>
  <si>
    <t>To Summary £</t>
  </si>
  <si>
    <t>G24 SHOP</t>
  </si>
  <si>
    <t>C51 REPAIRING / RENOVATING / CONSERVING 
TIMBER</t>
  </si>
  <si>
    <t>Repairing timber as spec L20/275</t>
  </si>
  <si>
    <t>Doors and frames as drawing C-381 including 
ironmongery; repair code 1</t>
  </si>
  <si>
    <t>single door; remove door and ironmongery, 
renovate, check and ease movement and refix; 
Cupboard - 01 &amp; 02</t>
  </si>
  <si>
    <t>Nr</t>
  </si>
  <si>
    <t>M60 PAINTING / CLEAR FINISHING</t>
  </si>
  <si>
    <t>Prepare existing painted timber surfaces; one coat 
primer,  one Dulux Trade undercoat and two coats 
Dulux Trade Eggshell finish; as spec M60/150</t>
  </si>
  <si>
    <t>General surfaces</t>
  </si>
  <si>
    <t>over 300 girth</t>
  </si>
  <si>
    <t>m2</t>
  </si>
  <si>
    <t>C</t>
  </si>
  <si>
    <t>not exceeding 300 girth</t>
  </si>
  <si>
    <t>m</t>
  </si>
  <si>
    <t>G25 VISITOR INFORMATION POINT</t>
  </si>
  <si>
    <t>Doors and frames as drawing C-380 including 
ironmongery; repair code 1</t>
  </si>
  <si>
    <t>single door; remove door and ironmongery, 
renovate, check and ease movement; refix in 
lowered position to suit new floor levels; GD18</t>
  </si>
  <si>
    <t>extra for adapting GD18 with new softwood 
toplight 920 x 415mm</t>
  </si>
  <si>
    <t>single door; remove door and ironmongery for 
renovation, check and ease movement and refix; 
Cupboard - 01</t>
  </si>
  <si>
    <t>Architrave; softwood; pre-primed for site delivery; as 
spec P20/125</t>
  </si>
  <si>
    <t>D</t>
  </si>
  <si>
    <t>18 x 90mm; square edged</t>
  </si>
  <si>
    <t>L40 GENERAL GLAZING</t>
  </si>
  <si>
    <t>Clear float glass 4mm thick as spec L40/212</t>
  </si>
  <si>
    <t>To wood with beads</t>
  </si>
  <si>
    <t>E</t>
  </si>
  <si>
    <t>in panes 0.15 to 4m2</t>
  </si>
  <si>
    <t>F</t>
  </si>
  <si>
    <t>G</t>
  </si>
  <si>
    <t>Glazed doors</t>
  </si>
  <si>
    <t>H</t>
  </si>
  <si>
    <t>panes 0.10 - 0.50m2; over 300 girth</t>
  </si>
  <si>
    <t>Touch up primer and apply Acid catalyst lacquer 
matt finish; on pre primed timber surfaces; as spec 
M60/112</t>
  </si>
  <si>
    <t>I</t>
  </si>
  <si>
    <t>G27 THT OFFICE</t>
  </si>
  <si>
    <t>single door; remove door and ironmongery, 
renovate, check and ease movement and refix; 
Stair cupboard</t>
  </si>
  <si>
    <t>G31 GATEWAY RECEPTION</t>
  </si>
  <si>
    <t>L20 DOORS/SHUTTERS/HATCHES</t>
  </si>
  <si>
    <t>Contractor Design: Internal doors and frames as 
spec L10/560</t>
  </si>
  <si>
    <t>Doors as drawing C-380 &amp; C-011</t>
  </si>
  <si>
    <t>double leaf DORMA UK frameless toughened glass 
doors complete with all rails, patch fittings and 
strike box; ironmongery; DDA manifestation; 1355 
x 2200 overall x 12mm; GD19</t>
  </si>
  <si>
    <t>Pr</t>
  </si>
  <si>
    <t>Contractor Design; Internal doors and frames as 
spec L10/562</t>
  </si>
  <si>
    <t>single leaf LUNAX frameless toughened glass doors 
FD30S E130 complete with all rails, patch fittings 
and slim steel framing; DDA manifestation; 770 x 
1930 overall x 20mm; GD20</t>
  </si>
  <si>
    <t>Hardwood sub frame</t>
  </si>
  <si>
    <t>80 x 40mm; rebated with graphite strip seal 5 x 
50mm</t>
  </si>
  <si>
    <t>Prepare, one coat Dulux primer, two finishing 
coats Dulux Trade  Eggshell finish; on pre primed 
timber surfaces; as spec M60/150</t>
  </si>
  <si>
    <t>P21 IRONMONGERY</t>
  </si>
  <si>
    <t>Ironmongery; SWS Schedule Ref 002635</t>
  </si>
  <si>
    <t>Supply and fix ironmongery sets; to glass</t>
  </si>
  <si>
    <t>Set 1 as spec L10/562 with Mag lock linked to 
secure card system; GD20; single leaf</t>
  </si>
  <si>
    <t>G33 STAIR 2</t>
  </si>
  <si>
    <t>Repairing timber as spec L20/273</t>
  </si>
  <si>
    <t>Doors and frames as drawing C-380 including 
ironmongery; repair code 3</t>
  </si>
  <si>
    <t>single door; remove door and ironmongery, 
renovate, check and ease movement; upgrade for 
fire rating FD30S with smoke seals and refix; GD22</t>
  </si>
  <si>
    <t>extra for replacing glazing with clear fire proof 
glass 7mm Pilkington Pyrodor Plus</t>
  </si>
  <si>
    <t>extra for frame; upgrade existing with fire seals; 
GD22</t>
  </si>
  <si>
    <t>single door;remove door and ironmongery, renovate; 
refix in shut position; GD21</t>
  </si>
  <si>
    <t>Prepare and apply 2 coat Environgraf intumescent 
coating; on existing painted timber surfaces; as 
spec L20/273</t>
  </si>
  <si>
    <t>Glazed door</t>
  </si>
  <si>
    <t>J</t>
  </si>
  <si>
    <t>To Collection £</t>
  </si>
  <si>
    <t>Supply and fix ironmongery; to timber</t>
  </si>
  <si>
    <t>Set 2; GD22; door closer</t>
  </si>
  <si>
    <t>Collection</t>
  </si>
  <si>
    <t>Total from Page 6</t>
  </si>
  <si>
    <t>£</t>
  </si>
  <si>
    <t>Total from Page 7</t>
  </si>
  <si>
    <t>G34 STAIR</t>
  </si>
  <si>
    <t>Summary</t>
  </si>
  <si>
    <t>GENERAL Page 1</t>
  </si>
  <si>
    <t>G24 SHOP Page 2</t>
  </si>
  <si>
    <t>G25 VISITOR INFORMATION POINT Page 3</t>
  </si>
  <si>
    <t>G27 THT OFFICE Page 4</t>
  </si>
  <si>
    <t>G31 GATEWAY RECEPTION Page 5</t>
  </si>
  <si>
    <t>G33 STAIR 2 Page 8</t>
  </si>
  <si>
    <t>G34 STAIR Page 9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</si>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</sst>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0" fontId="2" fillId="0" borderId="0" xfId="0" applyFont="1" applyBorder="1" applyAlignment="1" applyProtection="1">
      <alignment horizontal="left" wrapText="1" indent="4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showGridLines="0" tabSelected="1" topLeftCell="A152" workbookViewId="0">
      <selection activeCell="C159" sqref="C159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30.75" customHeight="1" x14ac:dyDescent="0.2">
      <c r="A4" s="16"/>
      <c r="B4" s="19" t="s">
        <v>6</v>
      </c>
      <c r="C4" s="34"/>
      <c r="D4" s="34"/>
      <c r="E4" s="18"/>
      <c r="F4" s="17"/>
    </row>
    <row r="5" spans="1:6" ht="17.25" customHeight="1" x14ac:dyDescent="0.2">
      <c r="A5" s="16" t="s">
        <v>7</v>
      </c>
      <c r="B5" s="20" t="s">
        <v>8</v>
      </c>
      <c r="C5" s="34"/>
      <c r="D5" s="34" t="s">
        <v>9</v>
      </c>
      <c r="E5" s="21">
        <v>0</v>
      </c>
      <c r="F5" s="22">
        <f>E5</f>
        <v>0</v>
      </c>
    </row>
    <row r="6" spans="1:6" ht="17.25" customHeight="1" x14ac:dyDescent="0.2">
      <c r="A6" s="16"/>
      <c r="B6" s="23" t="s">
        <v>10</v>
      </c>
      <c r="C6" s="34"/>
      <c r="D6" s="34"/>
      <c r="E6" s="18"/>
      <c r="F6" s="17"/>
    </row>
    <row r="7" spans="1:6" ht="17.25" customHeight="1" x14ac:dyDescent="0.2">
      <c r="A7" s="16" t="s">
        <v>11</v>
      </c>
      <c r="B7" s="20" t="s">
        <v>12</v>
      </c>
      <c r="C7" s="34"/>
      <c r="D7" s="34" t="s">
        <v>9</v>
      </c>
      <c r="E7" s="21">
        <v>0</v>
      </c>
      <c r="F7" s="22">
        <f>E7</f>
        <v>0</v>
      </c>
    </row>
    <row r="8" spans="1:6" ht="300" customHeight="1" x14ac:dyDescent="0.2">
      <c r="A8" s="17"/>
      <c r="B8" s="24"/>
      <c r="C8" s="34"/>
      <c r="D8" s="34"/>
      <c r="E8" s="18"/>
      <c r="F8" s="17"/>
    </row>
    <row r="9" spans="1:6" ht="278.25" customHeight="1" x14ac:dyDescent="0.2">
      <c r="A9" s="17"/>
      <c r="B9" s="24"/>
      <c r="C9" s="34"/>
      <c r="D9" s="34"/>
      <c r="E9" s="18"/>
      <c r="F9" s="17"/>
    </row>
    <row r="10" spans="1:6" ht="28.5" customHeight="1" x14ac:dyDescent="0.2">
      <c r="A10" s="6"/>
      <c r="B10" s="7"/>
      <c r="C10" s="39"/>
      <c r="D10" s="39"/>
      <c r="E10" s="25" t="s">
        <v>13</v>
      </c>
      <c r="F10" s="26">
        <f>F5+F7</f>
        <v>0</v>
      </c>
    </row>
    <row r="11" spans="1:6" ht="28.5" customHeight="1" x14ac:dyDescent="0.2">
      <c r="A11" s="6" t="s">
        <v>0</v>
      </c>
      <c r="B11" s="7"/>
      <c r="C11" s="39"/>
      <c r="D11" s="39"/>
      <c r="E11" s="7"/>
      <c r="F11" s="8" t="s">
        <v>14</v>
      </c>
    </row>
    <row r="12" spans="1:6" ht="28.5" customHeight="1" x14ac:dyDescent="0.2">
      <c r="A12" s="36"/>
      <c r="B12" s="37"/>
      <c r="C12" s="38" t="s">
        <v>2</v>
      </c>
      <c r="D12" s="38" t="s">
        <v>3</v>
      </c>
      <c r="E12" s="38" t="s">
        <v>4</v>
      </c>
      <c r="F12" s="36" t="s">
        <v>5</v>
      </c>
    </row>
    <row r="13" spans="1:6" ht="17.25" customHeight="1" x14ac:dyDescent="0.2">
      <c r="A13" s="16"/>
      <c r="B13" s="15" t="s">
        <v>14</v>
      </c>
      <c r="C13" s="10"/>
      <c r="D13" s="10"/>
      <c r="E13" s="2"/>
      <c r="F13" s="9"/>
    </row>
    <row r="14" spans="1:6" ht="30.75" customHeight="1" x14ac:dyDescent="0.2">
      <c r="A14" s="16"/>
      <c r="B14" s="27" t="s">
        <v>15</v>
      </c>
      <c r="C14" s="34"/>
      <c r="D14" s="34"/>
      <c r="E14" s="18"/>
      <c r="F14" s="17"/>
    </row>
    <row r="15" spans="1:6" ht="17.25" customHeight="1" x14ac:dyDescent="0.2">
      <c r="A15" s="16"/>
      <c r="B15" s="23" t="s">
        <v>16</v>
      </c>
      <c r="C15" s="34"/>
      <c r="D15" s="34"/>
      <c r="E15" s="18"/>
      <c r="F15" s="17"/>
    </row>
    <row r="16" spans="1:6" ht="30.75" customHeight="1" x14ac:dyDescent="0.2">
      <c r="A16" s="16"/>
      <c r="B16" s="28" t="s">
        <v>17</v>
      </c>
      <c r="C16" s="34"/>
      <c r="D16" s="34"/>
      <c r="E16" s="18"/>
      <c r="F16" s="17"/>
    </row>
    <row r="17" spans="1:6" ht="44.25" customHeight="1" x14ac:dyDescent="0.2">
      <c r="A17" s="16" t="s">
        <v>7</v>
      </c>
      <c r="B17" s="29" t="s">
        <v>18</v>
      </c>
      <c r="C17" s="34">
        <v>2</v>
      </c>
      <c r="D17" s="34" t="s">
        <v>19</v>
      </c>
      <c r="E17" s="21">
        <v>0</v>
      </c>
      <c r="F17" s="22">
        <f>C17*E17</f>
        <v>0</v>
      </c>
    </row>
    <row r="18" spans="1:6" ht="17.25" customHeight="1" x14ac:dyDescent="0.2">
      <c r="A18" s="16"/>
      <c r="B18" s="15" t="s">
        <v>20</v>
      </c>
      <c r="C18" s="34"/>
      <c r="D18" s="34"/>
      <c r="E18" s="18"/>
      <c r="F18" s="17"/>
    </row>
    <row r="19" spans="1:6" ht="44.25" customHeight="1" x14ac:dyDescent="0.2">
      <c r="A19" s="16"/>
      <c r="B19" s="19" t="s">
        <v>21</v>
      </c>
      <c r="C19" s="34"/>
      <c r="D19" s="34"/>
      <c r="E19" s="18"/>
      <c r="F19" s="17"/>
    </row>
    <row r="20" spans="1:6" ht="17.25" customHeight="1" x14ac:dyDescent="0.2">
      <c r="A20" s="16"/>
      <c r="B20" s="20" t="s">
        <v>22</v>
      </c>
      <c r="C20" s="34"/>
      <c r="D20" s="34"/>
      <c r="E20" s="18"/>
      <c r="F20" s="17"/>
    </row>
    <row r="21" spans="1:6" ht="17.25" customHeight="1" x14ac:dyDescent="0.2">
      <c r="A21" s="16" t="s">
        <v>11</v>
      </c>
      <c r="B21" s="30" t="s">
        <v>23</v>
      </c>
      <c r="C21" s="34">
        <v>6</v>
      </c>
      <c r="D21" s="34" t="s">
        <v>24</v>
      </c>
      <c r="E21" s="21">
        <v>0</v>
      </c>
      <c r="F21" s="22">
        <f>C21*E21</f>
        <v>0</v>
      </c>
    </row>
    <row r="22" spans="1:6" ht="17.25" customHeight="1" x14ac:dyDescent="0.2">
      <c r="A22" s="16" t="s">
        <v>25</v>
      </c>
      <c r="B22" s="30" t="s">
        <v>26</v>
      </c>
      <c r="C22" s="34">
        <v>10</v>
      </c>
      <c r="D22" s="34" t="s">
        <v>27</v>
      </c>
      <c r="E22" s="21">
        <v>0</v>
      </c>
      <c r="F22" s="22">
        <f>C22*E22</f>
        <v>0</v>
      </c>
    </row>
    <row r="23" spans="1:6" ht="300" customHeight="1" x14ac:dyDescent="0.2">
      <c r="A23" s="17"/>
      <c r="B23" s="24"/>
      <c r="C23" s="34"/>
      <c r="D23" s="34"/>
      <c r="E23" s="18"/>
      <c r="F23" s="17"/>
    </row>
    <row r="24" spans="1:6" ht="124.5" customHeight="1" x14ac:dyDescent="0.2">
      <c r="A24" s="17"/>
      <c r="B24" s="24"/>
      <c r="C24" s="34"/>
      <c r="D24" s="34"/>
      <c r="E24" s="18"/>
      <c r="F24" s="17"/>
    </row>
    <row r="25" spans="1:6" ht="28.5" customHeight="1" x14ac:dyDescent="0.2">
      <c r="A25" s="6"/>
      <c r="B25" s="7"/>
      <c r="C25" s="39"/>
      <c r="D25" s="39"/>
      <c r="E25" s="25" t="s">
        <v>13</v>
      </c>
      <c r="F25" s="26">
        <f>F17+F21+F22</f>
        <v>0</v>
      </c>
    </row>
    <row r="26" spans="1:6" ht="28.5" customHeight="1" x14ac:dyDescent="0.2">
      <c r="A26" s="6" t="s">
        <v>0</v>
      </c>
      <c r="B26" s="7"/>
      <c r="C26" s="39"/>
      <c r="D26" s="39"/>
      <c r="E26" s="7"/>
      <c r="F26" s="8" t="s">
        <v>28</v>
      </c>
    </row>
    <row r="27" spans="1:6" ht="28.5" customHeight="1" x14ac:dyDescent="0.2">
      <c r="A27" s="36"/>
      <c r="B27" s="37"/>
      <c r="C27" s="38" t="s">
        <v>2</v>
      </c>
      <c r="D27" s="38" t="s">
        <v>3</v>
      </c>
      <c r="E27" s="38" t="s">
        <v>4</v>
      </c>
      <c r="F27" s="36" t="s">
        <v>5</v>
      </c>
    </row>
    <row r="28" spans="1:6" ht="17.25" customHeight="1" x14ac:dyDescent="0.2">
      <c r="A28" s="16"/>
      <c r="B28" s="15" t="s">
        <v>28</v>
      </c>
      <c r="C28" s="10"/>
      <c r="D28" s="10"/>
      <c r="E28" s="2"/>
      <c r="F28" s="9"/>
    </row>
    <row r="29" spans="1:6" ht="30.75" customHeight="1" x14ac:dyDescent="0.2">
      <c r="A29" s="16"/>
      <c r="B29" s="27" t="s">
        <v>15</v>
      </c>
      <c r="C29" s="34"/>
      <c r="D29" s="34"/>
      <c r="E29" s="18"/>
      <c r="F29" s="17"/>
    </row>
    <row r="30" spans="1:6" ht="17.25" customHeight="1" x14ac:dyDescent="0.2">
      <c r="A30" s="16"/>
      <c r="B30" s="23" t="s">
        <v>16</v>
      </c>
      <c r="C30" s="34"/>
      <c r="D30" s="34"/>
      <c r="E30" s="18"/>
      <c r="F30" s="17"/>
    </row>
    <row r="31" spans="1:6" ht="30.75" customHeight="1" x14ac:dyDescent="0.2">
      <c r="A31" s="16"/>
      <c r="B31" s="28" t="s">
        <v>29</v>
      </c>
      <c r="C31" s="34"/>
      <c r="D31" s="34"/>
      <c r="E31" s="18"/>
      <c r="F31" s="17"/>
    </row>
    <row r="32" spans="1:6" ht="44.25" customHeight="1" x14ac:dyDescent="0.2">
      <c r="A32" s="16" t="s">
        <v>7</v>
      </c>
      <c r="B32" s="29" t="s">
        <v>30</v>
      </c>
      <c r="C32" s="34">
        <v>1</v>
      </c>
      <c r="D32" s="34" t="s">
        <v>19</v>
      </c>
      <c r="E32" s="21">
        <v>0</v>
      </c>
      <c r="F32" s="22">
        <f>C32*E32</f>
        <v>0</v>
      </c>
    </row>
    <row r="33" spans="1:6" ht="30.75" customHeight="1" x14ac:dyDescent="0.2">
      <c r="A33" s="16" t="s">
        <v>11</v>
      </c>
      <c r="B33" s="31" t="s">
        <v>31</v>
      </c>
      <c r="C33" s="34">
        <v>1</v>
      </c>
      <c r="D33" s="34" t="s">
        <v>19</v>
      </c>
      <c r="E33" s="21">
        <v>0</v>
      </c>
      <c r="F33" s="22">
        <f>C33*E33</f>
        <v>0</v>
      </c>
    </row>
    <row r="34" spans="1:6" ht="44.25" customHeight="1" x14ac:dyDescent="0.2">
      <c r="A34" s="16" t="s">
        <v>25</v>
      </c>
      <c r="B34" s="29" t="s">
        <v>32</v>
      </c>
      <c r="C34" s="34">
        <v>1</v>
      </c>
      <c r="D34" s="34" t="s">
        <v>19</v>
      </c>
      <c r="E34" s="21">
        <v>0</v>
      </c>
      <c r="F34" s="22">
        <f>C34*E34</f>
        <v>0</v>
      </c>
    </row>
    <row r="35" spans="1:6" ht="30.75" customHeight="1" x14ac:dyDescent="0.2">
      <c r="A35" s="16"/>
      <c r="B35" s="28" t="s">
        <v>33</v>
      </c>
      <c r="C35" s="34"/>
      <c r="D35" s="34"/>
      <c r="E35" s="18"/>
      <c r="F35" s="17"/>
    </row>
    <row r="36" spans="1:6" ht="17.25" customHeight="1" x14ac:dyDescent="0.2">
      <c r="A36" s="16" t="s">
        <v>34</v>
      </c>
      <c r="B36" s="30" t="s">
        <v>35</v>
      </c>
      <c r="C36" s="34">
        <v>12</v>
      </c>
      <c r="D36" s="34" t="s">
        <v>27</v>
      </c>
      <c r="E36" s="21">
        <v>0</v>
      </c>
      <c r="F36" s="22">
        <f>C36*E36</f>
        <v>0</v>
      </c>
    </row>
    <row r="37" spans="1:6" ht="17.25" customHeight="1" x14ac:dyDescent="0.2">
      <c r="A37" s="16"/>
      <c r="B37" s="15" t="s">
        <v>36</v>
      </c>
      <c r="C37" s="34"/>
      <c r="D37" s="34"/>
      <c r="E37" s="18"/>
      <c r="F37" s="17"/>
    </row>
    <row r="38" spans="1:6" ht="17.25" customHeight="1" x14ac:dyDescent="0.2">
      <c r="A38" s="16"/>
      <c r="B38" s="23" t="s">
        <v>37</v>
      </c>
      <c r="C38" s="34"/>
      <c r="D38" s="34"/>
      <c r="E38" s="18"/>
      <c r="F38" s="17"/>
    </row>
    <row r="39" spans="1:6" ht="17.25" customHeight="1" x14ac:dyDescent="0.2">
      <c r="A39" s="16"/>
      <c r="B39" s="20" t="s">
        <v>38</v>
      </c>
      <c r="C39" s="34"/>
      <c r="D39" s="34"/>
      <c r="E39" s="18"/>
      <c r="F39" s="17"/>
    </row>
    <row r="40" spans="1:6" ht="17.25" customHeight="1" x14ac:dyDescent="0.2">
      <c r="A40" s="16" t="s">
        <v>39</v>
      </c>
      <c r="B40" s="30" t="s">
        <v>40</v>
      </c>
      <c r="C40" s="34">
        <v>1</v>
      </c>
      <c r="D40" s="34" t="s">
        <v>24</v>
      </c>
      <c r="E40" s="21">
        <v>0</v>
      </c>
      <c r="F40" s="22">
        <f>C40*E40</f>
        <v>0</v>
      </c>
    </row>
    <row r="41" spans="1:6" ht="17.25" customHeight="1" x14ac:dyDescent="0.2">
      <c r="A41" s="16"/>
      <c r="B41" s="15" t="s">
        <v>20</v>
      </c>
      <c r="C41" s="34"/>
      <c r="D41" s="34"/>
      <c r="E41" s="18"/>
      <c r="F41" s="17"/>
    </row>
    <row r="42" spans="1:6" ht="44.25" customHeight="1" x14ac:dyDescent="0.2">
      <c r="A42" s="16"/>
      <c r="B42" s="19" t="s">
        <v>21</v>
      </c>
      <c r="C42" s="34"/>
      <c r="D42" s="34"/>
      <c r="E42" s="18"/>
      <c r="F42" s="17"/>
    </row>
    <row r="43" spans="1:6" ht="17.25" customHeight="1" x14ac:dyDescent="0.2">
      <c r="A43" s="16"/>
      <c r="B43" s="20" t="s">
        <v>22</v>
      </c>
      <c r="C43" s="34"/>
      <c r="D43" s="34"/>
      <c r="E43" s="18"/>
      <c r="F43" s="17"/>
    </row>
    <row r="44" spans="1:6" ht="17.25" customHeight="1" x14ac:dyDescent="0.2">
      <c r="A44" s="16" t="s">
        <v>41</v>
      </c>
      <c r="B44" s="30" t="s">
        <v>23</v>
      </c>
      <c r="C44" s="34">
        <v>3</v>
      </c>
      <c r="D44" s="34" t="s">
        <v>24</v>
      </c>
      <c r="E44" s="21">
        <v>0</v>
      </c>
      <c r="F44" s="22">
        <f>C44*E44</f>
        <v>0</v>
      </c>
    </row>
    <row r="45" spans="1:6" ht="17.25" customHeight="1" x14ac:dyDescent="0.2">
      <c r="A45" s="16" t="s">
        <v>42</v>
      </c>
      <c r="B45" s="30" t="s">
        <v>26</v>
      </c>
      <c r="C45" s="34">
        <v>10</v>
      </c>
      <c r="D45" s="34" t="s">
        <v>27</v>
      </c>
      <c r="E45" s="21">
        <v>0</v>
      </c>
      <c r="F45" s="22">
        <f>C45*E45</f>
        <v>0</v>
      </c>
    </row>
    <row r="46" spans="1:6" ht="17.25" customHeight="1" x14ac:dyDescent="0.2">
      <c r="A46" s="16"/>
      <c r="B46" s="20" t="s">
        <v>43</v>
      </c>
      <c r="C46" s="34"/>
      <c r="D46" s="34"/>
      <c r="E46" s="18"/>
      <c r="F46" s="17"/>
    </row>
    <row r="47" spans="1:6" ht="17.25" customHeight="1" x14ac:dyDescent="0.2">
      <c r="A47" s="16" t="s">
        <v>44</v>
      </c>
      <c r="B47" s="30" t="s">
        <v>45</v>
      </c>
      <c r="C47" s="34">
        <v>7</v>
      </c>
      <c r="D47" s="34" t="s">
        <v>24</v>
      </c>
      <c r="E47" s="21">
        <v>0</v>
      </c>
      <c r="F47" s="22">
        <f>C47*E47</f>
        <v>0</v>
      </c>
    </row>
    <row r="48" spans="1:6" ht="44.25" customHeight="1" x14ac:dyDescent="0.2">
      <c r="A48" s="16"/>
      <c r="B48" s="19" t="s">
        <v>46</v>
      </c>
      <c r="C48" s="34"/>
      <c r="D48" s="34"/>
      <c r="E48" s="18"/>
      <c r="F48" s="17"/>
    </row>
    <row r="49" spans="1:6" ht="17.25" customHeight="1" x14ac:dyDescent="0.2">
      <c r="A49" s="16"/>
      <c r="B49" s="20" t="s">
        <v>22</v>
      </c>
      <c r="C49" s="34"/>
      <c r="D49" s="34"/>
      <c r="E49" s="18"/>
      <c r="F49" s="17"/>
    </row>
    <row r="50" spans="1:6" ht="17.25" customHeight="1" x14ac:dyDescent="0.2">
      <c r="A50" s="16" t="s">
        <v>47</v>
      </c>
      <c r="B50" s="30" t="s">
        <v>26</v>
      </c>
      <c r="C50" s="34">
        <v>12</v>
      </c>
      <c r="D50" s="34" t="s">
        <v>27</v>
      </c>
      <c r="E50" s="21">
        <v>0</v>
      </c>
      <c r="F50" s="22">
        <f>C50*E50</f>
        <v>0</v>
      </c>
    </row>
    <row r="51" spans="1:6" ht="119.25" customHeight="1" x14ac:dyDescent="0.2">
      <c r="A51" s="17"/>
      <c r="B51" s="24"/>
      <c r="C51" s="34"/>
      <c r="D51" s="34"/>
      <c r="E51" s="18"/>
      <c r="F51" s="17"/>
    </row>
    <row r="52" spans="1:6" ht="28.5" customHeight="1" x14ac:dyDescent="0.2">
      <c r="A52" s="6"/>
      <c r="B52" s="7"/>
      <c r="C52" s="39"/>
      <c r="D52" s="39"/>
      <c r="E52" s="25" t="s">
        <v>13</v>
      </c>
      <c r="F52" s="26">
        <f>F32+F33+F34+F36+F40+F44+F45+F47+F50</f>
        <v>0</v>
      </c>
    </row>
    <row r="53" spans="1:6" ht="28.5" customHeight="1" x14ac:dyDescent="0.2">
      <c r="A53" s="6" t="s">
        <v>0</v>
      </c>
      <c r="B53" s="7"/>
      <c r="C53" s="39"/>
      <c r="D53" s="39"/>
      <c r="E53" s="7"/>
      <c r="F53" s="8" t="s">
        <v>48</v>
      </c>
    </row>
    <row r="54" spans="1:6" ht="28.5" customHeight="1" x14ac:dyDescent="0.2">
      <c r="A54" s="36"/>
      <c r="B54" s="37"/>
      <c r="C54" s="38" t="s">
        <v>2</v>
      </c>
      <c r="D54" s="38" t="s">
        <v>3</v>
      </c>
      <c r="E54" s="38" t="s">
        <v>4</v>
      </c>
      <c r="F54" s="36" t="s">
        <v>5</v>
      </c>
    </row>
    <row r="55" spans="1:6" ht="17.25" customHeight="1" x14ac:dyDescent="0.2">
      <c r="A55" s="16"/>
      <c r="B55" s="15" t="s">
        <v>48</v>
      </c>
      <c r="C55" s="10"/>
      <c r="D55" s="10"/>
      <c r="E55" s="2"/>
      <c r="F55" s="9"/>
    </row>
    <row r="56" spans="1:6" ht="30.75" customHeight="1" x14ac:dyDescent="0.2">
      <c r="A56" s="16"/>
      <c r="B56" s="27" t="s">
        <v>15</v>
      </c>
      <c r="C56" s="34"/>
      <c r="D56" s="34"/>
      <c r="E56" s="18"/>
      <c r="F56" s="17"/>
    </row>
    <row r="57" spans="1:6" ht="17.25" customHeight="1" x14ac:dyDescent="0.2">
      <c r="A57" s="16"/>
      <c r="B57" s="23" t="s">
        <v>16</v>
      </c>
      <c r="C57" s="34"/>
      <c r="D57" s="34"/>
      <c r="E57" s="18"/>
      <c r="F57" s="17"/>
    </row>
    <row r="58" spans="1:6" ht="30.75" customHeight="1" x14ac:dyDescent="0.2">
      <c r="A58" s="16"/>
      <c r="B58" s="28" t="s">
        <v>17</v>
      </c>
      <c r="C58" s="34"/>
      <c r="D58" s="34"/>
      <c r="E58" s="18"/>
      <c r="F58" s="17"/>
    </row>
    <row r="59" spans="1:6" ht="44.25" customHeight="1" x14ac:dyDescent="0.2">
      <c r="A59" s="16" t="s">
        <v>7</v>
      </c>
      <c r="B59" s="29" t="s">
        <v>49</v>
      </c>
      <c r="C59" s="34">
        <v>1</v>
      </c>
      <c r="D59" s="34" t="s">
        <v>19</v>
      </c>
      <c r="E59" s="21">
        <v>0</v>
      </c>
      <c r="F59" s="22">
        <f>C59*E59</f>
        <v>0</v>
      </c>
    </row>
    <row r="60" spans="1:6" ht="17.25" customHeight="1" x14ac:dyDescent="0.2">
      <c r="A60" s="16"/>
      <c r="B60" s="15" t="s">
        <v>20</v>
      </c>
      <c r="C60" s="34"/>
      <c r="D60" s="34"/>
      <c r="E60" s="18"/>
      <c r="F60" s="17"/>
    </row>
    <row r="61" spans="1:6" ht="44.25" customHeight="1" x14ac:dyDescent="0.2">
      <c r="A61" s="16"/>
      <c r="B61" s="19" t="s">
        <v>21</v>
      </c>
      <c r="C61" s="34"/>
      <c r="D61" s="34"/>
      <c r="E61" s="18"/>
      <c r="F61" s="17"/>
    </row>
    <row r="62" spans="1:6" ht="17.25" customHeight="1" x14ac:dyDescent="0.2">
      <c r="A62" s="16"/>
      <c r="B62" s="20" t="s">
        <v>22</v>
      </c>
      <c r="C62" s="34"/>
      <c r="D62" s="34"/>
      <c r="E62" s="18"/>
      <c r="F62" s="17"/>
    </row>
    <row r="63" spans="1:6" ht="17.25" customHeight="1" x14ac:dyDescent="0.2">
      <c r="A63" s="16" t="s">
        <v>11</v>
      </c>
      <c r="B63" s="30" t="s">
        <v>23</v>
      </c>
      <c r="C63" s="34">
        <v>2</v>
      </c>
      <c r="D63" s="34" t="s">
        <v>24</v>
      </c>
      <c r="E63" s="21">
        <v>0</v>
      </c>
      <c r="F63" s="22">
        <f>C63*E63</f>
        <v>0</v>
      </c>
    </row>
    <row r="64" spans="1:6" ht="17.25" customHeight="1" x14ac:dyDescent="0.2">
      <c r="A64" s="16" t="s">
        <v>25</v>
      </c>
      <c r="B64" s="30" t="s">
        <v>26</v>
      </c>
      <c r="C64" s="34">
        <v>4</v>
      </c>
      <c r="D64" s="34" t="s">
        <v>27</v>
      </c>
      <c r="E64" s="21">
        <v>0</v>
      </c>
      <c r="F64" s="22">
        <f>C64*E64</f>
        <v>0</v>
      </c>
    </row>
    <row r="65" spans="1:6" ht="300" customHeight="1" x14ac:dyDescent="0.2">
      <c r="A65" s="17"/>
      <c r="B65" s="24"/>
      <c r="C65" s="34"/>
      <c r="D65" s="34"/>
      <c r="E65" s="18"/>
      <c r="F65" s="17"/>
    </row>
    <row r="66" spans="1:6" ht="124.5" customHeight="1" x14ac:dyDescent="0.2">
      <c r="A66" s="17"/>
      <c r="B66" s="24"/>
      <c r="C66" s="34"/>
      <c r="D66" s="34"/>
      <c r="E66" s="18"/>
      <c r="F66" s="17"/>
    </row>
    <row r="67" spans="1:6" ht="28.5" customHeight="1" x14ac:dyDescent="0.2">
      <c r="A67" s="6"/>
      <c r="B67" s="7"/>
      <c r="C67" s="39"/>
      <c r="D67" s="39"/>
      <c r="E67" s="25" t="s">
        <v>13</v>
      </c>
      <c r="F67" s="26">
        <f>F59+F63+F64</f>
        <v>0</v>
      </c>
    </row>
    <row r="68" spans="1:6" ht="28.5" customHeight="1" x14ac:dyDescent="0.2">
      <c r="A68" s="6" t="s">
        <v>0</v>
      </c>
      <c r="B68" s="7"/>
      <c r="C68" s="39"/>
      <c r="D68" s="39"/>
      <c r="E68" s="7"/>
      <c r="F68" s="8" t="s">
        <v>50</v>
      </c>
    </row>
    <row r="69" spans="1:6" ht="28.5" customHeight="1" x14ac:dyDescent="0.2">
      <c r="A69" s="36"/>
      <c r="B69" s="37"/>
      <c r="C69" s="38" t="s">
        <v>2</v>
      </c>
      <c r="D69" s="38" t="s">
        <v>3</v>
      </c>
      <c r="E69" s="38" t="s">
        <v>4</v>
      </c>
      <c r="F69" s="36" t="s">
        <v>5</v>
      </c>
    </row>
    <row r="70" spans="1:6" ht="17.25" customHeight="1" x14ac:dyDescent="0.2">
      <c r="A70" s="16"/>
      <c r="B70" s="15" t="s">
        <v>50</v>
      </c>
      <c r="C70" s="10"/>
      <c r="D70" s="10"/>
      <c r="E70" s="2"/>
      <c r="F70" s="9"/>
    </row>
    <row r="71" spans="1:6" ht="17.25" customHeight="1" x14ac:dyDescent="0.2">
      <c r="A71" s="16"/>
      <c r="B71" s="15" t="s">
        <v>51</v>
      </c>
      <c r="C71" s="34"/>
      <c r="D71" s="34"/>
      <c r="E71" s="18"/>
      <c r="F71" s="17"/>
    </row>
    <row r="72" spans="1:6" ht="30.75" customHeight="1" x14ac:dyDescent="0.2">
      <c r="A72" s="16"/>
      <c r="B72" s="19" t="s">
        <v>52</v>
      </c>
      <c r="C72" s="34"/>
      <c r="D72" s="34"/>
      <c r="E72" s="18"/>
      <c r="F72" s="17"/>
    </row>
    <row r="73" spans="1:6" ht="17.25" customHeight="1" x14ac:dyDescent="0.2">
      <c r="A73" s="16"/>
      <c r="B73" s="20" t="s">
        <v>53</v>
      </c>
      <c r="C73" s="34"/>
      <c r="D73" s="34"/>
      <c r="E73" s="18"/>
      <c r="F73" s="17"/>
    </row>
    <row r="74" spans="1:6" ht="57.75" customHeight="1" x14ac:dyDescent="0.2">
      <c r="A74" s="16" t="s">
        <v>7</v>
      </c>
      <c r="B74" s="29" t="s">
        <v>54</v>
      </c>
      <c r="C74" s="34">
        <v>1</v>
      </c>
      <c r="D74" s="34" t="s">
        <v>55</v>
      </c>
      <c r="E74" s="21">
        <v>0</v>
      </c>
      <c r="F74" s="22">
        <f>C74*E74</f>
        <v>0</v>
      </c>
    </row>
    <row r="75" spans="1:6" ht="30.75" customHeight="1" x14ac:dyDescent="0.2">
      <c r="A75" s="16"/>
      <c r="B75" s="19" t="s">
        <v>56</v>
      </c>
      <c r="C75" s="34"/>
      <c r="D75" s="34"/>
      <c r="E75" s="18"/>
      <c r="F75" s="17"/>
    </row>
    <row r="76" spans="1:6" ht="17.25" customHeight="1" x14ac:dyDescent="0.2">
      <c r="A76" s="16"/>
      <c r="B76" s="20" t="s">
        <v>53</v>
      </c>
      <c r="C76" s="34"/>
      <c r="D76" s="34"/>
      <c r="E76" s="18"/>
      <c r="F76" s="17"/>
    </row>
    <row r="77" spans="1:6" ht="57.75" customHeight="1" x14ac:dyDescent="0.2">
      <c r="A77" s="16" t="s">
        <v>11</v>
      </c>
      <c r="B77" s="29" t="s">
        <v>57</v>
      </c>
      <c r="C77" s="34">
        <v>1</v>
      </c>
      <c r="D77" s="34" t="s">
        <v>19</v>
      </c>
      <c r="E77" s="21">
        <v>0</v>
      </c>
      <c r="F77" s="22">
        <f>C77*E77</f>
        <v>0</v>
      </c>
    </row>
    <row r="78" spans="1:6" ht="17.25" customHeight="1" x14ac:dyDescent="0.2">
      <c r="A78" s="16"/>
      <c r="B78" s="20" t="s">
        <v>58</v>
      </c>
      <c r="C78" s="34"/>
      <c r="D78" s="34"/>
      <c r="E78" s="18"/>
      <c r="F78" s="17"/>
    </row>
    <row r="79" spans="1:6" ht="30.75" customHeight="1" x14ac:dyDescent="0.2">
      <c r="A79" s="16" t="s">
        <v>25</v>
      </c>
      <c r="B79" s="29" t="s">
        <v>59</v>
      </c>
      <c r="C79" s="34">
        <v>5</v>
      </c>
      <c r="D79" s="34" t="s">
        <v>27</v>
      </c>
      <c r="E79" s="21">
        <v>0</v>
      </c>
      <c r="F79" s="22">
        <f>C79*E79</f>
        <v>0</v>
      </c>
    </row>
    <row r="80" spans="1:6" ht="44.25" customHeight="1" x14ac:dyDescent="0.2">
      <c r="A80" s="16"/>
      <c r="B80" s="19" t="s">
        <v>60</v>
      </c>
      <c r="C80" s="34"/>
      <c r="D80" s="34"/>
      <c r="E80" s="18"/>
      <c r="F80" s="17"/>
    </row>
    <row r="81" spans="1:6" ht="17.25" customHeight="1" x14ac:dyDescent="0.2">
      <c r="A81" s="16"/>
      <c r="B81" s="20" t="s">
        <v>22</v>
      </c>
      <c r="C81" s="34"/>
      <c r="D81" s="34"/>
      <c r="E81" s="18"/>
      <c r="F81" s="17"/>
    </row>
    <row r="82" spans="1:6" ht="17.25" customHeight="1" x14ac:dyDescent="0.2">
      <c r="A82" s="16" t="s">
        <v>34</v>
      </c>
      <c r="B82" s="30" t="s">
        <v>26</v>
      </c>
      <c r="C82" s="34">
        <v>5</v>
      </c>
      <c r="D82" s="34" t="s">
        <v>27</v>
      </c>
      <c r="E82" s="21">
        <v>0</v>
      </c>
      <c r="F82" s="22">
        <f>C82*E82</f>
        <v>0</v>
      </c>
    </row>
    <row r="83" spans="1:6" ht="17.25" customHeight="1" x14ac:dyDescent="0.2">
      <c r="A83" s="16"/>
      <c r="B83" s="15" t="s">
        <v>61</v>
      </c>
      <c r="C83" s="34"/>
      <c r="D83" s="34"/>
      <c r="E83" s="18"/>
      <c r="F83" s="17"/>
    </row>
    <row r="84" spans="1:6" ht="17.25" customHeight="1" x14ac:dyDescent="0.2">
      <c r="A84" s="16"/>
      <c r="B84" s="23" t="s">
        <v>62</v>
      </c>
      <c r="C84" s="34"/>
      <c r="D84" s="34"/>
      <c r="E84" s="18"/>
      <c r="F84" s="17"/>
    </row>
    <row r="85" spans="1:6" ht="17.25" customHeight="1" x14ac:dyDescent="0.2">
      <c r="A85" s="16"/>
      <c r="B85" s="20" t="s">
        <v>63</v>
      </c>
      <c r="C85" s="34"/>
      <c r="D85" s="34"/>
      <c r="E85" s="18"/>
      <c r="F85" s="17"/>
    </row>
    <row r="86" spans="1:6" ht="30.75" customHeight="1" x14ac:dyDescent="0.2">
      <c r="A86" s="16" t="s">
        <v>39</v>
      </c>
      <c r="B86" s="29" t="s">
        <v>64</v>
      </c>
      <c r="C86" s="34">
        <v>1</v>
      </c>
      <c r="D86" s="34" t="s">
        <v>55</v>
      </c>
      <c r="E86" s="21">
        <v>0</v>
      </c>
      <c r="F86" s="22">
        <f>C86*E86</f>
        <v>0</v>
      </c>
    </row>
    <row r="87" spans="1:6" ht="222.75" customHeight="1" x14ac:dyDescent="0.2">
      <c r="A87" s="17"/>
      <c r="B87" s="24"/>
      <c r="C87" s="34"/>
      <c r="D87" s="34"/>
      <c r="E87" s="18"/>
      <c r="F87" s="17"/>
    </row>
    <row r="88" spans="1:6" ht="28.5" customHeight="1" x14ac:dyDescent="0.2">
      <c r="A88" s="6"/>
      <c r="B88" s="7"/>
      <c r="C88" s="39"/>
      <c r="D88" s="39"/>
      <c r="E88" s="25" t="s">
        <v>13</v>
      </c>
      <c r="F88" s="26">
        <f>F74+F77+F79+F82+F86</f>
        <v>0</v>
      </c>
    </row>
    <row r="89" spans="1:6" ht="28.5" customHeight="1" x14ac:dyDescent="0.2">
      <c r="A89" s="6" t="s">
        <v>0</v>
      </c>
      <c r="B89" s="7"/>
      <c r="C89" s="39"/>
      <c r="D89" s="39"/>
      <c r="E89" s="7"/>
      <c r="F89" s="8" t="s">
        <v>65</v>
      </c>
    </row>
    <row r="90" spans="1:6" ht="28.5" customHeight="1" x14ac:dyDescent="0.2">
      <c r="A90" s="36"/>
      <c r="B90" s="37"/>
      <c r="C90" s="38" t="s">
        <v>2</v>
      </c>
      <c r="D90" s="38" t="s">
        <v>3</v>
      </c>
      <c r="E90" s="38" t="s">
        <v>4</v>
      </c>
      <c r="F90" s="36" t="s">
        <v>5</v>
      </c>
    </row>
    <row r="91" spans="1:6" ht="17.25" customHeight="1" x14ac:dyDescent="0.2">
      <c r="A91" s="16"/>
      <c r="B91" s="15" t="s">
        <v>65</v>
      </c>
      <c r="C91" s="10"/>
      <c r="D91" s="10"/>
      <c r="E91" s="2"/>
      <c r="F91" s="9"/>
    </row>
    <row r="92" spans="1:6" ht="30.75" customHeight="1" x14ac:dyDescent="0.2">
      <c r="A92" s="16"/>
      <c r="B92" s="27" t="s">
        <v>15</v>
      </c>
      <c r="C92" s="34"/>
      <c r="D92" s="34"/>
      <c r="E92" s="18"/>
      <c r="F92" s="17"/>
    </row>
    <row r="93" spans="1:6" ht="17.25" customHeight="1" x14ac:dyDescent="0.2">
      <c r="A93" s="16"/>
      <c r="B93" s="23" t="s">
        <v>66</v>
      </c>
      <c r="C93" s="34"/>
      <c r="D93" s="34"/>
      <c r="E93" s="18"/>
      <c r="F93" s="17"/>
    </row>
    <row r="94" spans="1:6" ht="30.75" customHeight="1" x14ac:dyDescent="0.2">
      <c r="A94" s="16"/>
      <c r="B94" s="28" t="s">
        <v>29</v>
      </c>
      <c r="C94" s="34"/>
      <c r="D94" s="34"/>
      <c r="E94" s="18"/>
      <c r="F94" s="17"/>
    </row>
    <row r="95" spans="1:6" ht="44.25" customHeight="1" x14ac:dyDescent="0.2">
      <c r="A95" s="16" t="s">
        <v>7</v>
      </c>
      <c r="B95" s="29" t="s">
        <v>49</v>
      </c>
      <c r="C95" s="34">
        <v>1</v>
      </c>
      <c r="D95" s="34" t="s">
        <v>19</v>
      </c>
      <c r="E95" s="21">
        <v>0</v>
      </c>
      <c r="F95" s="22">
        <f>C95*E95</f>
        <v>0</v>
      </c>
    </row>
    <row r="96" spans="1:6" ht="30.75" customHeight="1" x14ac:dyDescent="0.2">
      <c r="A96" s="16"/>
      <c r="B96" s="28" t="s">
        <v>67</v>
      </c>
      <c r="C96" s="34"/>
      <c r="D96" s="34"/>
      <c r="E96" s="18"/>
      <c r="F96" s="17"/>
    </row>
    <row r="97" spans="1:6" ht="44.25" customHeight="1" x14ac:dyDescent="0.2">
      <c r="A97" s="16" t="s">
        <v>11</v>
      </c>
      <c r="B97" s="29" t="s">
        <v>68</v>
      </c>
      <c r="C97" s="34">
        <v>1</v>
      </c>
      <c r="D97" s="34" t="s">
        <v>19</v>
      </c>
      <c r="E97" s="21">
        <v>0</v>
      </c>
      <c r="F97" s="22">
        <f>C97*E97</f>
        <v>0</v>
      </c>
    </row>
    <row r="98" spans="1:6" ht="30.75" customHeight="1" x14ac:dyDescent="0.2">
      <c r="A98" s="16" t="s">
        <v>25</v>
      </c>
      <c r="B98" s="31" t="s">
        <v>69</v>
      </c>
      <c r="C98" s="34"/>
      <c r="D98" s="34" t="s">
        <v>9</v>
      </c>
      <c r="E98" s="21">
        <v>0</v>
      </c>
      <c r="F98" s="22">
        <f>E98</f>
        <v>0</v>
      </c>
    </row>
    <row r="99" spans="1:6" ht="30.75" customHeight="1" x14ac:dyDescent="0.2">
      <c r="A99" s="16" t="s">
        <v>34</v>
      </c>
      <c r="B99" s="31" t="s">
        <v>70</v>
      </c>
      <c r="C99" s="34">
        <v>1</v>
      </c>
      <c r="D99" s="34" t="s">
        <v>19</v>
      </c>
      <c r="E99" s="21">
        <v>0</v>
      </c>
      <c r="F99" s="22">
        <f>C99*E99</f>
        <v>0</v>
      </c>
    </row>
    <row r="100" spans="1:6" ht="17.25" customHeight="1" x14ac:dyDescent="0.2">
      <c r="A100" s="16"/>
      <c r="B100" s="23" t="s">
        <v>16</v>
      </c>
      <c r="C100" s="34"/>
      <c r="D100" s="34"/>
      <c r="E100" s="18"/>
      <c r="F100" s="17"/>
    </row>
    <row r="101" spans="1:6" ht="30.75" customHeight="1" x14ac:dyDescent="0.2">
      <c r="A101" s="16"/>
      <c r="B101" s="28" t="s">
        <v>17</v>
      </c>
      <c r="C101" s="34"/>
      <c r="D101" s="34"/>
      <c r="E101" s="18"/>
      <c r="F101" s="17"/>
    </row>
    <row r="102" spans="1:6" ht="30.75" customHeight="1" x14ac:dyDescent="0.2">
      <c r="A102" s="16" t="s">
        <v>39</v>
      </c>
      <c r="B102" s="29" t="s">
        <v>71</v>
      </c>
      <c r="C102" s="34">
        <v>1</v>
      </c>
      <c r="D102" s="34" t="s">
        <v>19</v>
      </c>
      <c r="E102" s="21">
        <v>0</v>
      </c>
      <c r="F102" s="22">
        <f>C102*E102</f>
        <v>0</v>
      </c>
    </row>
    <row r="103" spans="1:6" ht="17.25" customHeight="1" x14ac:dyDescent="0.2">
      <c r="A103" s="16"/>
      <c r="B103" s="15" t="s">
        <v>20</v>
      </c>
      <c r="C103" s="34"/>
      <c r="D103" s="34"/>
      <c r="E103" s="18"/>
      <c r="F103" s="17"/>
    </row>
    <row r="104" spans="1:6" ht="44.25" customHeight="1" x14ac:dyDescent="0.2">
      <c r="A104" s="16"/>
      <c r="B104" s="19" t="s">
        <v>21</v>
      </c>
      <c r="C104" s="34"/>
      <c r="D104" s="34"/>
      <c r="E104" s="18"/>
      <c r="F104" s="17"/>
    </row>
    <row r="105" spans="1:6" ht="17.25" customHeight="1" x14ac:dyDescent="0.2">
      <c r="A105" s="16"/>
      <c r="B105" s="20" t="s">
        <v>22</v>
      </c>
      <c r="C105" s="34"/>
      <c r="D105" s="34"/>
      <c r="E105" s="18"/>
      <c r="F105" s="17"/>
    </row>
    <row r="106" spans="1:6" ht="17.25" customHeight="1" x14ac:dyDescent="0.2">
      <c r="A106" s="16" t="s">
        <v>41</v>
      </c>
      <c r="B106" s="30" t="s">
        <v>23</v>
      </c>
      <c r="C106" s="34">
        <v>3</v>
      </c>
      <c r="D106" s="34" t="s">
        <v>24</v>
      </c>
      <c r="E106" s="21">
        <v>0</v>
      </c>
      <c r="F106" s="22">
        <f>C106*E106</f>
        <v>0</v>
      </c>
    </row>
    <row r="107" spans="1:6" ht="17.25" customHeight="1" x14ac:dyDescent="0.2">
      <c r="A107" s="16" t="s">
        <v>42</v>
      </c>
      <c r="B107" s="30" t="s">
        <v>26</v>
      </c>
      <c r="C107" s="34">
        <v>11</v>
      </c>
      <c r="D107" s="34" t="s">
        <v>27</v>
      </c>
      <c r="E107" s="21">
        <v>0</v>
      </c>
      <c r="F107" s="22">
        <f>C107*E107</f>
        <v>0</v>
      </c>
    </row>
    <row r="108" spans="1:6" ht="17.25" customHeight="1" x14ac:dyDescent="0.2">
      <c r="A108" s="16"/>
      <c r="B108" s="20" t="s">
        <v>43</v>
      </c>
      <c r="C108" s="34"/>
      <c r="D108" s="34"/>
      <c r="E108" s="18"/>
      <c r="F108" s="17"/>
    </row>
    <row r="109" spans="1:6" ht="17.25" customHeight="1" x14ac:dyDescent="0.2">
      <c r="A109" s="16" t="s">
        <v>44</v>
      </c>
      <c r="B109" s="30" t="s">
        <v>45</v>
      </c>
      <c r="C109" s="34">
        <v>2</v>
      </c>
      <c r="D109" s="34" t="s">
        <v>24</v>
      </c>
      <c r="E109" s="21">
        <v>0</v>
      </c>
      <c r="F109" s="22">
        <f>C109*E109</f>
        <v>0</v>
      </c>
    </row>
    <row r="110" spans="1:6" ht="44.25" customHeight="1" x14ac:dyDescent="0.2">
      <c r="A110" s="16"/>
      <c r="B110" s="19" t="s">
        <v>72</v>
      </c>
      <c r="C110" s="34"/>
      <c r="D110" s="34"/>
      <c r="E110" s="18"/>
      <c r="F110" s="17"/>
    </row>
    <row r="111" spans="1:6" ht="17.25" customHeight="1" x14ac:dyDescent="0.2">
      <c r="A111" s="16"/>
      <c r="B111" s="20" t="s">
        <v>22</v>
      </c>
      <c r="C111" s="34"/>
      <c r="D111" s="34"/>
      <c r="E111" s="18"/>
      <c r="F111" s="17"/>
    </row>
    <row r="112" spans="1:6" ht="17.25" customHeight="1" x14ac:dyDescent="0.2">
      <c r="A112" s="16" t="s">
        <v>47</v>
      </c>
      <c r="B112" s="30" t="s">
        <v>26</v>
      </c>
      <c r="C112" s="34">
        <v>5</v>
      </c>
      <c r="D112" s="34" t="s">
        <v>27</v>
      </c>
      <c r="E112" s="21">
        <v>0</v>
      </c>
      <c r="F112" s="22">
        <f>C112*E112</f>
        <v>0</v>
      </c>
    </row>
    <row r="113" spans="1:6" ht="17.25" customHeight="1" x14ac:dyDescent="0.2">
      <c r="A113" s="16"/>
      <c r="B113" s="20" t="s">
        <v>73</v>
      </c>
      <c r="C113" s="34"/>
      <c r="D113" s="34"/>
      <c r="E113" s="18"/>
      <c r="F113" s="17"/>
    </row>
    <row r="114" spans="1:6" ht="17.25" customHeight="1" x14ac:dyDescent="0.2">
      <c r="A114" s="16" t="s">
        <v>74</v>
      </c>
      <c r="B114" s="30" t="s">
        <v>45</v>
      </c>
      <c r="C114" s="34">
        <v>5</v>
      </c>
      <c r="D114" s="34" t="s">
        <v>24</v>
      </c>
      <c r="E114" s="21">
        <v>0</v>
      </c>
      <c r="F114" s="22">
        <f>C114*E114</f>
        <v>0</v>
      </c>
    </row>
    <row r="115" spans="1:6" ht="61.5" customHeight="1" x14ac:dyDescent="0.2">
      <c r="A115" s="17"/>
      <c r="B115" s="24"/>
      <c r="C115" s="34"/>
      <c r="D115" s="34"/>
      <c r="E115" s="18"/>
      <c r="F115" s="17"/>
    </row>
    <row r="116" spans="1:6" ht="28.5" customHeight="1" x14ac:dyDescent="0.2">
      <c r="A116" s="6"/>
      <c r="B116" s="7"/>
      <c r="C116" s="39"/>
      <c r="D116" s="39"/>
      <c r="E116" s="25" t="s">
        <v>75</v>
      </c>
      <c r="F116" s="26">
        <f>F95+F97+F98+F99+F102+F106+F107+F109+F112+F114</f>
        <v>0</v>
      </c>
    </row>
    <row r="117" spans="1:6" ht="28.5" customHeight="1" x14ac:dyDescent="0.2">
      <c r="A117" s="6" t="s">
        <v>0</v>
      </c>
      <c r="B117" s="7"/>
      <c r="C117" s="39"/>
      <c r="D117" s="39"/>
      <c r="E117" s="7"/>
      <c r="F117" s="8" t="s">
        <v>65</v>
      </c>
    </row>
    <row r="118" spans="1:6" ht="28.5" customHeight="1" x14ac:dyDescent="0.2">
      <c r="A118" s="36"/>
      <c r="B118" s="37"/>
      <c r="C118" s="38" t="s">
        <v>2</v>
      </c>
      <c r="D118" s="38" t="s">
        <v>3</v>
      </c>
      <c r="E118" s="38" t="s">
        <v>4</v>
      </c>
      <c r="F118" s="36" t="s">
        <v>5</v>
      </c>
    </row>
    <row r="119" spans="1:6" ht="17.25" customHeight="1" x14ac:dyDescent="0.2">
      <c r="A119" s="16"/>
      <c r="B119" s="15" t="s">
        <v>61</v>
      </c>
      <c r="C119" s="10"/>
      <c r="D119" s="10"/>
      <c r="E119" s="2"/>
      <c r="F119" s="9"/>
    </row>
    <row r="120" spans="1:6" ht="17.25" customHeight="1" x14ac:dyDescent="0.2">
      <c r="A120" s="16"/>
      <c r="B120" s="23" t="s">
        <v>62</v>
      </c>
      <c r="C120" s="34"/>
      <c r="D120" s="34"/>
      <c r="E120" s="18"/>
      <c r="F120" s="17"/>
    </row>
    <row r="121" spans="1:6" ht="17.25" customHeight="1" x14ac:dyDescent="0.2">
      <c r="A121" s="16"/>
      <c r="B121" s="20" t="s">
        <v>76</v>
      </c>
      <c r="C121" s="34"/>
      <c r="D121" s="34"/>
      <c r="E121" s="18"/>
      <c r="F121" s="17"/>
    </row>
    <row r="122" spans="1:6" ht="17.25" customHeight="1" x14ac:dyDescent="0.2">
      <c r="A122" s="16" t="s">
        <v>7</v>
      </c>
      <c r="B122" s="30" t="s">
        <v>77</v>
      </c>
      <c r="C122" s="34">
        <v>1</v>
      </c>
      <c r="D122" s="34" t="s">
        <v>19</v>
      </c>
      <c r="E122" s="21">
        <v>0</v>
      </c>
      <c r="F122" s="22">
        <f>C122*E122</f>
        <v>0</v>
      </c>
    </row>
    <row r="123" spans="1:6" ht="300" customHeight="1" x14ac:dyDescent="0.2">
      <c r="A123" s="17"/>
      <c r="B123" s="24"/>
      <c r="C123" s="34"/>
      <c r="D123" s="34"/>
      <c r="E123" s="18"/>
      <c r="F123" s="17"/>
    </row>
    <row r="124" spans="1:6" ht="300" customHeight="1" x14ac:dyDescent="0.2">
      <c r="A124" s="17"/>
      <c r="B124" s="24"/>
      <c r="C124" s="34"/>
      <c r="D124" s="34"/>
      <c r="E124" s="18"/>
      <c r="F124" s="17"/>
    </row>
    <row r="125" spans="1:6" ht="9" customHeight="1" x14ac:dyDescent="0.2">
      <c r="A125" s="17"/>
      <c r="B125" s="24"/>
      <c r="C125" s="34"/>
      <c r="D125" s="34"/>
      <c r="E125" s="18"/>
      <c r="F125" s="17"/>
    </row>
    <row r="126" spans="1:6" ht="28.5" customHeight="1" x14ac:dyDescent="0.2">
      <c r="A126" s="6"/>
      <c r="B126" s="7"/>
      <c r="C126" s="39"/>
      <c r="D126" s="39"/>
      <c r="E126" s="25" t="s">
        <v>75</v>
      </c>
      <c r="F126" s="26">
        <f>F122</f>
        <v>0</v>
      </c>
    </row>
    <row r="127" spans="1:6" ht="28.5" customHeight="1" x14ac:dyDescent="0.2">
      <c r="A127" s="6" t="s">
        <v>0</v>
      </c>
      <c r="B127" s="7"/>
      <c r="C127" s="39"/>
      <c r="D127" s="39"/>
      <c r="E127" s="7"/>
      <c r="F127" s="8" t="s">
        <v>65</v>
      </c>
    </row>
    <row r="128" spans="1:6" ht="28.5" customHeight="1" x14ac:dyDescent="0.2">
      <c r="A128" s="36"/>
      <c r="B128" s="37"/>
      <c r="C128" s="38" t="s">
        <v>2</v>
      </c>
      <c r="D128" s="38" t="s">
        <v>3</v>
      </c>
      <c r="E128" s="38" t="s">
        <v>4</v>
      </c>
      <c r="F128" s="36" t="s">
        <v>5</v>
      </c>
    </row>
    <row r="129" spans="1:6" ht="17.25" customHeight="1" x14ac:dyDescent="0.2">
      <c r="A129" s="17"/>
      <c r="B129" s="32" t="s">
        <v>78</v>
      </c>
      <c r="C129" s="10"/>
      <c r="D129" s="10"/>
      <c r="E129" s="2"/>
      <c r="F129" s="9"/>
    </row>
    <row r="130" spans="1:6" ht="28.5" customHeight="1" x14ac:dyDescent="0.2">
      <c r="A130" s="17"/>
      <c r="B130" s="24"/>
      <c r="C130" s="34"/>
      <c r="D130" s="34"/>
      <c r="E130" s="18"/>
      <c r="F130" s="17"/>
    </row>
    <row r="131" spans="1:6" ht="17.25" customHeight="1" x14ac:dyDescent="0.2">
      <c r="A131" s="17"/>
      <c r="B131" s="33" t="s">
        <v>79</v>
      </c>
      <c r="C131" s="34"/>
      <c r="D131" s="34"/>
      <c r="E131" s="34" t="s">
        <v>80</v>
      </c>
      <c r="F131" s="22">
        <f>F116</f>
        <v>0</v>
      </c>
    </row>
    <row r="132" spans="1:6" ht="14.25" customHeight="1" x14ac:dyDescent="0.2">
      <c r="A132" s="17"/>
      <c r="B132" s="24"/>
      <c r="C132" s="34"/>
      <c r="D132" s="34"/>
      <c r="E132" s="18"/>
      <c r="F132" s="17"/>
    </row>
    <row r="133" spans="1:6" ht="17.25" customHeight="1" x14ac:dyDescent="0.2">
      <c r="A133" s="17"/>
      <c r="B133" s="33" t="s">
        <v>81</v>
      </c>
      <c r="C133" s="34"/>
      <c r="D133" s="34"/>
      <c r="E133" s="34" t="s">
        <v>80</v>
      </c>
      <c r="F133" s="22">
        <f>F126</f>
        <v>0</v>
      </c>
    </row>
    <row r="134" spans="1:6" ht="14.25" customHeight="1" x14ac:dyDescent="0.2">
      <c r="A134" s="17"/>
      <c r="B134" s="24"/>
      <c r="C134" s="34"/>
      <c r="D134" s="34"/>
      <c r="E134" s="18"/>
      <c r="F134" s="17"/>
    </row>
    <row r="135" spans="1:6" ht="300" customHeight="1" x14ac:dyDescent="0.2">
      <c r="A135" s="17"/>
      <c r="B135" s="24"/>
      <c r="C135" s="34"/>
      <c r="D135" s="34"/>
      <c r="E135" s="18"/>
      <c r="F135" s="17"/>
    </row>
    <row r="136" spans="1:6" ht="269.25" customHeight="1" x14ac:dyDescent="0.2">
      <c r="A136" s="17"/>
      <c r="B136" s="24"/>
      <c r="C136" s="34"/>
      <c r="D136" s="34"/>
      <c r="E136" s="18"/>
      <c r="F136" s="17"/>
    </row>
    <row r="137" spans="1:6" ht="28.5" customHeight="1" x14ac:dyDescent="0.2">
      <c r="A137" s="6"/>
      <c r="B137" s="7"/>
      <c r="C137" s="39"/>
      <c r="D137" s="39"/>
      <c r="E137" s="25" t="s">
        <v>13</v>
      </c>
      <c r="F137" s="26">
        <f>F131+F133</f>
        <v>0</v>
      </c>
    </row>
    <row r="138" spans="1:6" ht="28.5" customHeight="1" x14ac:dyDescent="0.2">
      <c r="A138" s="6" t="s">
        <v>0</v>
      </c>
      <c r="B138" s="7"/>
      <c r="C138" s="39"/>
      <c r="D138" s="39"/>
      <c r="E138" s="7"/>
      <c r="F138" s="8" t="s">
        <v>82</v>
      </c>
    </row>
    <row r="139" spans="1:6" ht="28.5" customHeight="1" x14ac:dyDescent="0.2">
      <c r="A139" s="36"/>
      <c r="B139" s="37"/>
      <c r="C139" s="38" t="s">
        <v>2</v>
      </c>
      <c r="D139" s="38" t="s">
        <v>3</v>
      </c>
      <c r="E139" s="38" t="s">
        <v>4</v>
      </c>
      <c r="F139" s="36" t="s">
        <v>5</v>
      </c>
    </row>
    <row r="140" spans="1:6" ht="17.25" customHeight="1" x14ac:dyDescent="0.2">
      <c r="A140" s="16"/>
      <c r="B140" s="15" t="s">
        <v>82</v>
      </c>
      <c r="C140" s="10"/>
      <c r="D140" s="10"/>
      <c r="E140" s="2"/>
      <c r="F140" s="9"/>
    </row>
    <row r="141" spans="1:6" ht="30.75" customHeight="1" x14ac:dyDescent="0.2">
      <c r="A141" s="16"/>
      <c r="B141" s="27" t="s">
        <v>15</v>
      </c>
      <c r="C141" s="34"/>
      <c r="D141" s="34"/>
      <c r="E141" s="18"/>
      <c r="F141" s="17"/>
    </row>
    <row r="142" spans="1:6" ht="17.25" customHeight="1" x14ac:dyDescent="0.2">
      <c r="A142" s="16"/>
      <c r="B142" s="23" t="s">
        <v>16</v>
      </c>
      <c r="C142" s="34"/>
      <c r="D142" s="34"/>
      <c r="E142" s="18"/>
      <c r="F142" s="17"/>
    </row>
    <row r="143" spans="1:6" ht="30.75" customHeight="1" x14ac:dyDescent="0.2">
      <c r="A143" s="16"/>
      <c r="B143" s="28" t="s">
        <v>17</v>
      </c>
      <c r="C143" s="34"/>
      <c r="D143" s="34"/>
      <c r="E143" s="18"/>
      <c r="F143" s="17"/>
    </row>
    <row r="144" spans="1:6" ht="44.25" customHeight="1" x14ac:dyDescent="0.2">
      <c r="A144" s="16" t="s">
        <v>7</v>
      </c>
      <c r="B144" s="29" t="s">
        <v>49</v>
      </c>
      <c r="C144" s="34">
        <v>1</v>
      </c>
      <c r="D144" s="34" t="s">
        <v>19</v>
      </c>
      <c r="E144" s="21">
        <v>0</v>
      </c>
      <c r="F144" s="22">
        <f>C144*E144</f>
        <v>0</v>
      </c>
    </row>
    <row r="145" spans="1:6" ht="17.25" customHeight="1" x14ac:dyDescent="0.2">
      <c r="A145" s="16"/>
      <c r="B145" s="15" t="s">
        <v>20</v>
      </c>
      <c r="C145" s="34"/>
      <c r="D145" s="34"/>
      <c r="E145" s="18"/>
      <c r="F145" s="17"/>
    </row>
    <row r="146" spans="1:6" ht="44.25" customHeight="1" x14ac:dyDescent="0.2">
      <c r="A146" s="16"/>
      <c r="B146" s="19" t="s">
        <v>21</v>
      </c>
      <c r="C146" s="34"/>
      <c r="D146" s="34"/>
      <c r="E146" s="18"/>
      <c r="F146" s="17"/>
    </row>
    <row r="147" spans="1:6" ht="17.25" customHeight="1" x14ac:dyDescent="0.2">
      <c r="A147" s="16"/>
      <c r="B147" s="20" t="s">
        <v>22</v>
      </c>
      <c r="C147" s="34"/>
      <c r="D147" s="34"/>
      <c r="E147" s="18"/>
      <c r="F147" s="17"/>
    </row>
    <row r="148" spans="1:6" ht="17.25" customHeight="1" x14ac:dyDescent="0.2">
      <c r="A148" s="16" t="s">
        <v>11</v>
      </c>
      <c r="B148" s="30" t="s">
        <v>23</v>
      </c>
      <c r="C148" s="34">
        <v>3</v>
      </c>
      <c r="D148" s="34" t="s">
        <v>24</v>
      </c>
      <c r="E148" s="21">
        <v>0</v>
      </c>
      <c r="F148" s="22">
        <f>C148*E148</f>
        <v>0</v>
      </c>
    </row>
    <row r="149" spans="1:6" ht="17.25" customHeight="1" x14ac:dyDescent="0.2">
      <c r="A149" s="16" t="s">
        <v>25</v>
      </c>
      <c r="B149" s="30" t="s">
        <v>26</v>
      </c>
      <c r="C149" s="34">
        <v>5</v>
      </c>
      <c r="D149" s="34" t="s">
        <v>27</v>
      </c>
      <c r="E149" s="21">
        <v>0</v>
      </c>
      <c r="F149" s="22">
        <f>C149*E149</f>
        <v>0</v>
      </c>
    </row>
    <row r="150" spans="1:6" ht="300" customHeight="1" x14ac:dyDescent="0.2">
      <c r="A150" s="17"/>
      <c r="B150" s="24"/>
      <c r="C150" s="34"/>
      <c r="D150" s="34"/>
      <c r="E150" s="18"/>
      <c r="F150" s="17"/>
    </row>
    <row r="151" spans="1:6" ht="124.5" customHeight="1" x14ac:dyDescent="0.2">
      <c r="A151" s="17"/>
      <c r="B151" s="24"/>
      <c r="C151" s="34"/>
      <c r="D151" s="34"/>
      <c r="E151" s="18"/>
      <c r="F151" s="17"/>
    </row>
    <row r="152" spans="1:6" ht="28.5" customHeight="1" x14ac:dyDescent="0.2">
      <c r="A152" s="6"/>
      <c r="B152" s="7"/>
      <c r="C152" s="39"/>
      <c r="D152" s="39"/>
      <c r="E152" s="25" t="s">
        <v>13</v>
      </c>
      <c r="F152" s="26">
        <f>F144+F148+F149</f>
        <v>0</v>
      </c>
    </row>
    <row r="153" spans="1:6" ht="28.5" customHeight="1" x14ac:dyDescent="0.2">
      <c r="A153" s="6" t="s">
        <v>0</v>
      </c>
      <c r="B153" s="7"/>
      <c r="C153" s="39"/>
      <c r="D153" s="39"/>
      <c r="E153" s="7"/>
      <c r="F153" s="35" t="s">
        <v>92</v>
      </c>
    </row>
    <row r="154" spans="1:6" ht="28.5" customHeight="1" x14ac:dyDescent="0.2">
      <c r="A154" s="36"/>
      <c r="B154" s="37"/>
      <c r="C154" s="38" t="s">
        <v>2</v>
      </c>
      <c r="D154" s="38" t="s">
        <v>3</v>
      </c>
      <c r="E154" s="38" t="s">
        <v>4</v>
      </c>
      <c r="F154" s="36" t="s">
        <v>5</v>
      </c>
    </row>
    <row r="155" spans="1:6" ht="17.25" customHeight="1" x14ac:dyDescent="0.2">
      <c r="A155" s="17"/>
      <c r="B155" s="32" t="s">
        <v>83</v>
      </c>
      <c r="C155" s="10"/>
      <c r="D155" s="10"/>
      <c r="E155" s="2"/>
      <c r="F155" s="9"/>
    </row>
    <row r="156" spans="1:6" ht="28.5" customHeight="1" x14ac:dyDescent="0.2">
      <c r="A156" s="17"/>
      <c r="B156" s="24"/>
      <c r="C156" s="34"/>
      <c r="D156" s="34"/>
      <c r="E156" s="18"/>
      <c r="F156" s="17"/>
    </row>
    <row r="157" spans="1:6" ht="17.25" customHeight="1" x14ac:dyDescent="0.2">
      <c r="A157" s="17"/>
      <c r="B157" s="33" t="s">
        <v>84</v>
      </c>
      <c r="C157" s="34"/>
      <c r="D157" s="34"/>
      <c r="E157" s="34" t="s">
        <v>80</v>
      </c>
      <c r="F157" s="22">
        <f>F10</f>
        <v>0</v>
      </c>
    </row>
    <row r="158" spans="1:6" ht="14.25" customHeight="1" x14ac:dyDescent="0.2">
      <c r="A158" s="17"/>
      <c r="B158" s="24"/>
      <c r="C158" s="34"/>
      <c r="D158" s="34"/>
      <c r="E158" s="18"/>
      <c r="F158" s="17"/>
    </row>
    <row r="159" spans="1:6" ht="17.25" customHeight="1" x14ac:dyDescent="0.2">
      <c r="A159" s="17"/>
      <c r="B159" s="33" t="s">
        <v>85</v>
      </c>
      <c r="C159" s="34"/>
      <c r="D159" s="34"/>
      <c r="E159" s="34" t="s">
        <v>80</v>
      </c>
      <c r="F159" s="22">
        <f>F25</f>
        <v>0</v>
      </c>
    </row>
    <row r="160" spans="1:6" ht="14.25" customHeight="1" x14ac:dyDescent="0.2">
      <c r="A160" s="17"/>
      <c r="B160" s="24"/>
      <c r="C160" s="34"/>
      <c r="D160" s="34"/>
      <c r="E160" s="18"/>
      <c r="F160" s="17"/>
    </row>
    <row r="161" spans="1:6" ht="17.25" customHeight="1" x14ac:dyDescent="0.2">
      <c r="A161" s="17"/>
      <c r="B161" s="33" t="s">
        <v>86</v>
      </c>
      <c r="C161" s="34"/>
      <c r="D161" s="34"/>
      <c r="E161" s="34" t="s">
        <v>80</v>
      </c>
      <c r="F161" s="22">
        <f>F52</f>
        <v>0</v>
      </c>
    </row>
    <row r="162" spans="1:6" ht="14.25" customHeight="1" x14ac:dyDescent="0.2">
      <c r="A162" s="17"/>
      <c r="B162" s="24"/>
      <c r="C162" s="34"/>
      <c r="D162" s="34"/>
      <c r="E162" s="18"/>
      <c r="F162" s="17"/>
    </row>
    <row r="163" spans="1:6" ht="17.25" customHeight="1" x14ac:dyDescent="0.2">
      <c r="A163" s="17"/>
      <c r="B163" s="33" t="s">
        <v>87</v>
      </c>
      <c r="C163" s="34"/>
      <c r="D163" s="34"/>
      <c r="E163" s="34" t="s">
        <v>80</v>
      </c>
      <c r="F163" s="22">
        <f>F67</f>
        <v>0</v>
      </c>
    </row>
    <row r="164" spans="1:6" ht="14.25" customHeight="1" x14ac:dyDescent="0.2">
      <c r="A164" s="17"/>
      <c r="B164" s="24"/>
      <c r="C164" s="34"/>
      <c r="D164" s="34"/>
      <c r="E164" s="18"/>
      <c r="F164" s="17"/>
    </row>
    <row r="165" spans="1:6" ht="17.25" customHeight="1" x14ac:dyDescent="0.2">
      <c r="A165" s="17"/>
      <c r="B165" s="33" t="s">
        <v>88</v>
      </c>
      <c r="C165" s="34"/>
      <c r="D165" s="34"/>
      <c r="E165" s="34" t="s">
        <v>80</v>
      </c>
      <c r="F165" s="22">
        <f>F88</f>
        <v>0</v>
      </c>
    </row>
    <row r="166" spans="1:6" ht="14.25" customHeight="1" x14ac:dyDescent="0.2">
      <c r="A166" s="17"/>
      <c r="B166" s="24"/>
      <c r="C166" s="34"/>
      <c r="D166" s="34"/>
      <c r="E166" s="18"/>
      <c r="F166" s="17"/>
    </row>
    <row r="167" spans="1:6" ht="17.25" customHeight="1" x14ac:dyDescent="0.2">
      <c r="A167" s="17"/>
      <c r="B167" s="33" t="s">
        <v>89</v>
      </c>
      <c r="C167" s="34"/>
      <c r="D167" s="34"/>
      <c r="E167" s="34" t="s">
        <v>80</v>
      </c>
      <c r="F167" s="22">
        <f>F137</f>
        <v>0</v>
      </c>
    </row>
    <row r="168" spans="1:6" ht="14.25" customHeight="1" x14ac:dyDescent="0.2">
      <c r="A168" s="17"/>
      <c r="B168" s="24"/>
      <c r="C168" s="34"/>
      <c r="D168" s="34"/>
      <c r="E168" s="18"/>
      <c r="F168" s="17"/>
    </row>
    <row r="169" spans="1:6" ht="17.25" customHeight="1" x14ac:dyDescent="0.2">
      <c r="A169" s="17"/>
      <c r="B169" s="33" t="s">
        <v>90</v>
      </c>
      <c r="C169" s="34"/>
      <c r="D169" s="34"/>
      <c r="E169" s="34" t="s">
        <v>80</v>
      </c>
      <c r="F169" s="22">
        <f>F152</f>
        <v>0</v>
      </c>
    </row>
    <row r="170" spans="1:6" ht="14.25" customHeight="1" x14ac:dyDescent="0.2">
      <c r="A170" s="17"/>
      <c r="B170" s="24"/>
      <c r="C170" s="34"/>
      <c r="D170" s="34"/>
      <c r="E170" s="18"/>
      <c r="F170" s="17"/>
    </row>
    <row r="171" spans="1:6" ht="300" customHeight="1" x14ac:dyDescent="0.2">
      <c r="A171" s="17"/>
      <c r="B171" s="24"/>
      <c r="C171" s="34"/>
      <c r="D171" s="34"/>
      <c r="E171" s="18"/>
      <c r="F171" s="17"/>
    </row>
    <row r="172" spans="1:6" ht="111.75" customHeight="1" x14ac:dyDescent="0.2">
      <c r="A172" s="17"/>
      <c r="B172" s="24"/>
      <c r="C172" s="34"/>
      <c r="D172" s="34"/>
      <c r="E172" s="18"/>
      <c r="F172" s="17"/>
    </row>
    <row r="173" spans="1:6" ht="28.5" customHeight="1" x14ac:dyDescent="0.2">
      <c r="A173" s="6"/>
      <c r="B173" s="7"/>
      <c r="C173" s="39"/>
      <c r="D173" s="39"/>
      <c r="E173" s="25" t="s">
        <v>91</v>
      </c>
      <c r="F173" s="26">
        <f>F157+F159+F161+F163+F165+F167+F169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019&amp;R&amp;12BQ 5b / Page &amp;P of &amp;N</oddFooter>
  </headerFooter>
  <rowBreaks count="10" manualBreakCount="10">
    <brk id="10" max="16383" man="1"/>
    <brk id="25" max="16383" man="1"/>
    <brk id="52" max="16383" man="1"/>
    <brk id="67" max="16383" man="1"/>
    <brk id="88" max="16383" man="1"/>
    <brk id="116" max="16383" man="1"/>
    <brk id="126" max="16383" man="1"/>
    <brk id="137" max="16383" man="1"/>
    <brk id="152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2019-05-06T16:00:32Z</cp:lastPrinted>
  <dcterms:created xsi:type="dcterms:W3CDTF">2019-05-06T15:57:52Z</dcterms:created>
  <dcterms:modified xsi:type="dcterms:W3CDTF">2019-05-06T16:02:05Z</dcterms:modified>
</cp:coreProperties>
</file>