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209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F326" i="1" l="1"/>
  <c r="F322" i="1"/>
  <c r="F320" i="1"/>
  <c r="F315" i="1"/>
  <c r="F311" i="1"/>
  <c r="F309" i="1"/>
  <c r="F307" i="1"/>
  <c r="F302" i="1"/>
  <c r="F300" i="1"/>
  <c r="F299" i="1"/>
  <c r="F298" i="1"/>
  <c r="F297" i="1"/>
  <c r="F296" i="1"/>
  <c r="F295" i="1"/>
  <c r="F292" i="1"/>
  <c r="F291" i="1"/>
  <c r="F290" i="1"/>
  <c r="F289" i="1"/>
  <c r="F288" i="1"/>
  <c r="F287" i="1"/>
  <c r="F281" i="1"/>
  <c r="F279" i="1"/>
  <c r="F278" i="1"/>
  <c r="F276" i="1"/>
  <c r="F275" i="1"/>
  <c r="F274" i="1"/>
  <c r="F272" i="1"/>
  <c r="F271" i="1"/>
  <c r="F270" i="1"/>
  <c r="F267" i="1"/>
  <c r="F266" i="1"/>
  <c r="F265" i="1"/>
  <c r="F262" i="1"/>
  <c r="F261" i="1"/>
  <c r="F260" i="1"/>
  <c r="F259" i="1"/>
  <c r="F258" i="1"/>
  <c r="F253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3" i="1"/>
  <c r="F209" i="1"/>
  <c r="F207" i="1"/>
  <c r="F205" i="1"/>
  <c r="F203" i="1"/>
  <c r="F201" i="1"/>
  <c r="F199" i="1"/>
  <c r="F197" i="1"/>
  <c r="F192" i="1"/>
  <c r="F190" i="1"/>
  <c r="F189" i="1"/>
  <c r="F188" i="1"/>
  <c r="F187" i="1"/>
  <c r="F186" i="1"/>
  <c r="F185" i="1"/>
  <c r="F182" i="1"/>
  <c r="F181" i="1"/>
  <c r="F180" i="1"/>
  <c r="F179" i="1"/>
  <c r="F178" i="1"/>
  <c r="F177" i="1"/>
  <c r="F171" i="1"/>
  <c r="F169" i="1"/>
  <c r="F168" i="1"/>
  <c r="F166" i="1"/>
  <c r="F165" i="1"/>
  <c r="F164" i="1"/>
  <c r="F162" i="1"/>
  <c r="F161" i="1"/>
  <c r="F160" i="1"/>
  <c r="F157" i="1"/>
  <c r="F155" i="1"/>
  <c r="F153" i="1"/>
  <c r="F152" i="1"/>
  <c r="F146" i="1"/>
  <c r="F144" i="1"/>
  <c r="F142" i="1"/>
  <c r="F140" i="1"/>
  <c r="F138" i="1"/>
  <c r="F137" i="1"/>
  <c r="F136" i="1"/>
  <c r="F134" i="1"/>
  <c r="F132" i="1"/>
  <c r="F130" i="1"/>
  <c r="F127" i="1"/>
  <c r="F126" i="1"/>
  <c r="F125" i="1"/>
  <c r="F123" i="1"/>
  <c r="F117" i="1"/>
  <c r="F115" i="1"/>
  <c r="F114" i="1"/>
  <c r="F112" i="1"/>
  <c r="F111" i="1"/>
  <c r="F109" i="1"/>
  <c r="F108" i="1"/>
  <c r="F106" i="1"/>
  <c r="F105" i="1"/>
  <c r="F102" i="1"/>
  <c r="F101" i="1"/>
  <c r="F100" i="1"/>
  <c r="F94" i="1"/>
  <c r="F92" i="1"/>
  <c r="F91" i="1"/>
  <c r="F89" i="1"/>
  <c r="F88" i="1"/>
  <c r="F86" i="1"/>
  <c r="F84" i="1"/>
  <c r="F82" i="1"/>
  <c r="F81" i="1"/>
  <c r="F80" i="1"/>
  <c r="F79" i="1"/>
  <c r="F78" i="1"/>
  <c r="F77" i="1"/>
  <c r="F76" i="1"/>
  <c r="F74" i="1"/>
  <c r="F68" i="1"/>
  <c r="F66" i="1"/>
  <c r="F65" i="1"/>
  <c r="F63" i="1"/>
  <c r="F62" i="1"/>
  <c r="F60" i="1"/>
  <c r="F59" i="1"/>
  <c r="F58" i="1"/>
  <c r="F56" i="1"/>
  <c r="F55" i="1"/>
  <c r="F51" i="1"/>
  <c r="F50" i="1"/>
  <c r="F49" i="1"/>
  <c r="F48" i="1"/>
  <c r="F47" i="1"/>
  <c r="F46" i="1"/>
  <c r="F45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<sst xmlns="http://schemas.openxmlformats.org/spreadsheetml/2006/main" count="695" uniqueCount="200">
  <si>
    <t>BILL NR 9 SERVICES</t>
  </si>
  <si>
    <t>REFURBISHMENT</t>
  </si>
  <si>
    <t>Qty</t>
  </si>
  <si>
    <t>Unit</t>
  </si>
  <si>
    <t>Rate</t>
  </si>
  <si>
    <t>£      p</t>
  </si>
  <si>
    <t>MECHANICAL INSTALLATIONS</t>
  </si>
  <si>
    <t>Contractor Design: All mechanical services as 
Method Consulting drawings and specifications</t>
  </si>
  <si>
    <t>A</t>
  </si>
  <si>
    <t>Preliminaries</t>
  </si>
  <si>
    <t>Item</t>
  </si>
  <si>
    <t>B</t>
  </si>
  <si>
    <t>Provision of working / installation drawings</t>
  </si>
  <si>
    <t>C</t>
  </si>
  <si>
    <t>Stripping out all redundant installations</t>
  </si>
  <si>
    <t>D</t>
  </si>
  <si>
    <t>Above ground drainage</t>
  </si>
  <si>
    <t>E</t>
  </si>
  <si>
    <t>Incoming water services</t>
  </si>
  <si>
    <t>F</t>
  </si>
  <si>
    <t>Water services</t>
  </si>
  <si>
    <t>G</t>
  </si>
  <si>
    <t>Incoming gas services</t>
  </si>
  <si>
    <t>H</t>
  </si>
  <si>
    <t>Gas services</t>
  </si>
  <si>
    <t>I</t>
  </si>
  <si>
    <t>Heating</t>
  </si>
  <si>
    <t>J</t>
  </si>
  <si>
    <t>Ventilation</t>
  </si>
  <si>
    <t>K</t>
  </si>
  <si>
    <t>Controls</t>
  </si>
  <si>
    <t>L</t>
  </si>
  <si>
    <t>Sundries and items not included above</t>
  </si>
  <si>
    <t>M</t>
  </si>
  <si>
    <t xml:space="preserve">Testing, cleansing and commissioning  </t>
  </si>
  <si>
    <t>N</t>
  </si>
  <si>
    <t>Provision of as installed drawings, certification and all 
documentation for handover including simple user 
guides; compliant with CDM Regulations</t>
  </si>
  <si>
    <t>O</t>
  </si>
  <si>
    <t>Instruction and training for Employer</t>
  </si>
  <si>
    <t>P</t>
  </si>
  <si>
    <t>Maintenance and servicing in 12 month period</t>
  </si>
  <si>
    <t>ELECTRICAL INSTALLATIONS</t>
  </si>
  <si>
    <t>Contractor Design: All electrical services as 
Method Consulting drawings and specifications</t>
  </si>
  <si>
    <t>Q</t>
  </si>
  <si>
    <t>R</t>
  </si>
  <si>
    <t>S</t>
  </si>
  <si>
    <t>T</t>
  </si>
  <si>
    <t>Low voltage distribution</t>
  </si>
  <si>
    <t>U</t>
  </si>
  <si>
    <t>Motorised blinds</t>
  </si>
  <si>
    <t>V</t>
  </si>
  <si>
    <t>Lighting - luminaires</t>
  </si>
  <si>
    <t>W</t>
  </si>
  <si>
    <t>Lighting installation</t>
  </si>
  <si>
    <t>X</t>
  </si>
  <si>
    <t>Telephone and data cabling</t>
  </si>
  <si>
    <t>Y</t>
  </si>
  <si>
    <t>Public address and audio visual</t>
  </si>
  <si>
    <t>Z</t>
  </si>
  <si>
    <t>Sound amplification</t>
  </si>
  <si>
    <t>AA</t>
  </si>
  <si>
    <t>CCTV</t>
  </si>
  <si>
    <t>BB</t>
  </si>
  <si>
    <t>Electronic access control</t>
  </si>
  <si>
    <t>CC</t>
  </si>
  <si>
    <t>Security alarm &amp; detection</t>
  </si>
  <si>
    <t>DD</t>
  </si>
  <si>
    <t>Fire detection and protection installation</t>
  </si>
  <si>
    <t>EE</t>
  </si>
  <si>
    <t>Assistance call systems</t>
  </si>
  <si>
    <t>To Collection £</t>
  </si>
  <si>
    <t>ELECTRICAL INSTALLATIONS continued ...</t>
  </si>
  <si>
    <t>Contractor Design: All electrical services as 
Method Consulting drawings and continued ...</t>
  </si>
  <si>
    <t>Refuge intercom</t>
  </si>
  <si>
    <t>Services associated with lift installations</t>
  </si>
  <si>
    <t xml:space="preserve">Testing and commissioning  </t>
  </si>
  <si>
    <t>BUILDERS WORK IN CONNECTION WITH SERVICES</t>
  </si>
  <si>
    <t>Contractor Design: Specified items; Lower Ground 
Floor; as drawing ME-P30-001</t>
  </si>
  <si>
    <t>LG03</t>
  </si>
  <si>
    <t>provide 3 nr 100mm diameter holes in external wall 
into new build LG01 for mains cold water supply, 
domestic hot water supply and domestic hot water 
return</t>
  </si>
  <si>
    <t>provide a 100mm diameter hole in external wall into 
new build LG01 for drainage</t>
  </si>
  <si>
    <t>LG06</t>
  </si>
  <si>
    <t>provide 3 nr 100mm diameter holes in ceiling to void 
beneath Courtroom seating for mains cold water 
supply, domestic hot water flow and domestic hot 
water return</t>
  </si>
  <si>
    <t>provide 2 nr 100mm diameter holes in ceiling to void 
beneath Courtroom seating for low temperature hot 
water</t>
  </si>
  <si>
    <t>provide 300mm wide by 200mm high hole in ceiling 
to void above for electrical distribution</t>
  </si>
  <si>
    <t>LG07</t>
  </si>
  <si>
    <t>provide 2 nr 200mm diameter holes in ceiling above 
for vent duct</t>
  </si>
  <si>
    <t>provide a 200mm diameter hole in floor for SVP</t>
  </si>
  <si>
    <t>LG10</t>
  </si>
  <si>
    <t>BUILDERS WORK IN CONNECTION continued ...</t>
  </si>
  <si>
    <t>Contractor Design: Specified items; Lower Ground 
Floor; as drawing ME-P30-001 continued ...</t>
  </si>
  <si>
    <t>LG11</t>
  </si>
  <si>
    <t>provide a 400mm wide x 250mm high hole above 
door  to LG14 for heating pipework and electrical 
distribution</t>
  </si>
  <si>
    <t>LG13</t>
  </si>
  <si>
    <t>provide a 200mm diameter hole in ceiling above for 
vent duct</t>
  </si>
  <si>
    <t>provide a 400mm diameter hole in external wall to 
courtyard for boiler flue</t>
  </si>
  <si>
    <t>provide a 800mm wide x 300mm high hole above 
door to LG15 for heating pipework and electrical 
distribution</t>
  </si>
  <si>
    <t>LG14</t>
  </si>
  <si>
    <t>provide a 400mm wide x 250mm high hole above 
door to LG16 for heating pipework and electrical 
distribution</t>
  </si>
  <si>
    <t>LG16</t>
  </si>
  <si>
    <t>provide a 400mm wide x 250mm high hole above 
door for heating pipework and electrical distribution</t>
  </si>
  <si>
    <t>LG17</t>
  </si>
  <si>
    <t>provide a 800mm wide x 300mm high hole above 
door to LG19 for heating pipework and electrical 
distribution</t>
  </si>
  <si>
    <t>LG18</t>
  </si>
  <si>
    <t xml:space="preserve">provide 4 nr 100mm diameter holes in ceiling to F44 
for low temperature hot water heating pipework </t>
  </si>
  <si>
    <t xml:space="preserve">provide 2 nr 100mm diameter holes in ceiling to F44 
for low temperature hot water heating pipework </t>
  </si>
  <si>
    <t>LG22</t>
  </si>
  <si>
    <t xml:space="preserve">provide 2 nr 100mm diameter holes in internal wall 
above door to LG20 for low temperature hot water 
heating pipework </t>
  </si>
  <si>
    <t xml:space="preserve">provide 2 nr 100mm diameter holes in internal wall 
above door to LG21 for low temperature hot water 
heating pipework </t>
  </si>
  <si>
    <t>provide 1200mm wide x 300mm high hole in internal 
wall above opening to G32 for heating pipework and 
electrical distribution</t>
  </si>
  <si>
    <t>Contractor Design: Specified items; Ground Floor; 
as drawing ME-P30-001</t>
  </si>
  <si>
    <t>G24</t>
  </si>
  <si>
    <t>provide 2 nr 100mm diameter holes in internal wall 
to G31 for heating pipework</t>
  </si>
  <si>
    <t>provide 2 nr 100mm diameter holes in internal wall 
to G25 for heating pipework</t>
  </si>
  <si>
    <t>G25</t>
  </si>
  <si>
    <t>provide 1400mm wide x 100mm high hole in internal 
wall above opening to G31 for heating pipework and 
electrical distribution</t>
  </si>
  <si>
    <t>provide 900mm wide x 150mm high hole in internal 
wall above opening to G31 for heating pipework and 
electrical distribution</t>
  </si>
  <si>
    <t>G27</t>
  </si>
  <si>
    <t>provide 900mm wide x 150mm high hole in internal 
wall above opening for heating pipework and 
electrical distribution</t>
  </si>
  <si>
    <t>provide 400mm wide x 200mm high hole in external 
wall to G60 for heating pipework and electrical 
distribution</t>
  </si>
  <si>
    <t>G31</t>
  </si>
  <si>
    <t>provide 2 nr 100mm diameter holes in internal wall 
above door opening to G33 for heating pipework</t>
  </si>
  <si>
    <t>provide 1200mm wide x 100mm high hole in internal 
wall above opening for heating pipework and 
electrical distribution</t>
  </si>
  <si>
    <t>Contractor Design: Specified items; Out Buildings; 
as drawing ME-P30-001</t>
  </si>
  <si>
    <t>G29</t>
  </si>
  <si>
    <t>provide 3 nr 150mm diameter holes building entry 
ducts</t>
  </si>
  <si>
    <t>G61</t>
  </si>
  <si>
    <t>provide 1 nr 200mm diameter hole in floor for SVP</t>
  </si>
  <si>
    <t>provide 400mm wide x 200mm high hole in internal 
wall to G60 for heating pipework and electrical 
distribution</t>
  </si>
  <si>
    <t>provide 250 x 250mm hole in roof for ventilation 
ductwork</t>
  </si>
  <si>
    <t>Contractor Design: Specified items; First Floor; as 
drawing ME-P30-001</t>
  </si>
  <si>
    <t>F36</t>
  </si>
  <si>
    <t>provide 2 nr 100mm diameter holes in floor for low 
temperature hot water heating pipework</t>
  </si>
  <si>
    <t>F37</t>
  </si>
  <si>
    <t>provide 800mm wide x 600mm high hole in floor for 
low temperature hot water and electrical riser with 
mesh floor</t>
  </si>
  <si>
    <t>F38</t>
  </si>
  <si>
    <t>provide 800mm wide x 500mm high hole in floor for 
data riser with mesh floor</t>
  </si>
  <si>
    <t>F41</t>
  </si>
  <si>
    <t>provide a 200mm diameter hole for SVP</t>
  </si>
  <si>
    <t>provide a 250mm diameter hole for vent duct work</t>
  </si>
  <si>
    <t>F44</t>
  </si>
  <si>
    <t>provide 4 nr 100mm diameter holes for low 
temperature hot water heating pipework</t>
  </si>
  <si>
    <t>F45</t>
  </si>
  <si>
    <t>provide 2 nr 100mm diameter holes for low 
temperature hot water heating pipework</t>
  </si>
  <si>
    <t>F46</t>
  </si>
  <si>
    <t>provide 3 nr 100mm diameter holes in floor for 
mains cold water supply, domestic hot water flow 
and domestic hot water return</t>
  </si>
  <si>
    <t>Contractor Design: Specified items; Second Floor; 
as drawing ME-P30-001</t>
  </si>
  <si>
    <t>Attic</t>
  </si>
  <si>
    <t>provide 4 nr 100mm diameter holes in floor for low 
temperature hot water heating pipework</t>
  </si>
  <si>
    <t>provide 250 x 250mm hole in floor for ventilation 
ductwork</t>
  </si>
  <si>
    <t>S53</t>
  </si>
  <si>
    <t>provide 2 nr 100mm diameter holes in internal wall 
above ceiling void for low temperature hot water 
pipework</t>
  </si>
  <si>
    <t>S54</t>
  </si>
  <si>
    <t>Contractor Design: Generally</t>
  </si>
  <si>
    <t>Mechanical services</t>
  </si>
  <si>
    <t>General builders work at Contractor's risk including 
cutting or forming holes, mortices, sinkings and 
chases</t>
  </si>
  <si>
    <t>Fire stopping service routes and penetrations</t>
  </si>
  <si>
    <t>General builders work at Contractor's risk for 
pattresses to mechanical services and sanitary 
ware</t>
  </si>
  <si>
    <t>Electrical services</t>
  </si>
  <si>
    <t>General builders work at Contractor's risk for 
pattresses to electrical services including lighting</t>
  </si>
  <si>
    <t>General items</t>
  </si>
  <si>
    <t>Provide general attendances on services 
sub-contractors including the provision of scaffolding, 
ladders, temporary site lighting and assistance with 
off loading equipment and plant where such 
equipment requires lifting gear and other off loading 
equipment</t>
  </si>
  <si>
    <t>Provide temporary fire alarms throughout the works 
area</t>
  </si>
  <si>
    <t>X12 VERTICAL LIFTING PLATFORM LIFTS</t>
  </si>
  <si>
    <t>Contractor Design: Lift 1 - Internal Vertical 
Platform Lift</t>
  </si>
  <si>
    <t>Contractor Design; CIBES type AOL 5000 ECO 
Silent System; access controlled; as spec X12/110</t>
  </si>
  <si>
    <t>ground to second floor; G32 to S53</t>
  </si>
  <si>
    <t>Provision of spares</t>
  </si>
  <si>
    <t>Contractor Design: Lift 4 - Internal Step Lift</t>
  </si>
  <si>
    <t>Contractor Design; Liftup type Flexstep; open 
access; as spec X12/140</t>
  </si>
  <si>
    <t>lower ground; LG17 to LG19</t>
  </si>
  <si>
    <t>Collection</t>
  </si>
  <si>
    <t>Total from Page 1</t>
  </si>
  <si>
    <t>£</t>
  </si>
  <si>
    <t>Total from Page 2</t>
  </si>
  <si>
    <t>Total from Page 3</t>
  </si>
  <si>
    <t>Total from Page 4</t>
  </si>
  <si>
    <t>Total from Page 5</t>
  </si>
  <si>
    <t>Total from Page 6</t>
  </si>
  <si>
    <t>Total from Page 7</t>
  </si>
  <si>
    <t>To Summary £</t>
  </si>
  <si>
    <t>NEW EXTENSION</t>
  </si>
  <si>
    <t>Provide a 200mm diameter hole in floor for SVP</t>
  </si>
  <si>
    <t>Provide a 200mm diameter hole in roof for SVP</t>
  </si>
  <si>
    <t>Provide a 250 x 250mm hole in roof for ventilation 
ductwork</t>
  </si>
  <si>
    <t>Generally</t>
  </si>
  <si>
    <t>Contractor Design: Lift 2 - External Vertical 
Platform Lift</t>
  </si>
  <si>
    <t>Contractor Design; CIBES type AOL 5000 External 
Grade Enclosure; open access; as spec X12/120</t>
  </si>
  <si>
    <t>lower ground to first floor</t>
  </si>
  <si>
    <t>Contractor Design: Lift 3 - External Short Vertical 
Platform Lift</t>
  </si>
  <si>
    <t>Contractor Design; Amalgamated Platform Lifts type 
APL 6 Prestige Platform Lift; access controlled; as 
spec X12/130</t>
  </si>
  <si>
    <t>street to lower ground</t>
  </si>
  <si>
    <t>Total from Page 9</t>
  </si>
  <si>
    <t>Total from Page 10</t>
  </si>
  <si>
    <t>Total from Page 11</t>
  </si>
  <si>
    <t>Summary</t>
  </si>
  <si>
    <t>REFURBISHMENT Page 8</t>
  </si>
  <si>
    <t>NEW EXTENSION Page 12</t>
  </si>
  <si>
    <t>Total for Bill £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</si>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</sst>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/>
      <diagonal/>
    </border>
    <border>
      <left/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 style="thin">
        <color rgb="FF87CEFA"/>
      </bottom>
      <diagonal/>
    </border>
    <border>
      <left/>
      <right/>
      <top style="thin">
        <color rgb="FF87CEFA"/>
      </top>
      <bottom style="thin">
        <color rgb="FF87CEFA"/>
      </bottom>
      <diagonal/>
    </border>
    <border>
      <left/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/>
      <bottom/>
      <diagonal/>
    </border>
    <border>
      <left style="thin">
        <color rgb="FF87CEFA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right" vertical="center"/>
      <protection locked="0"/>
    </xf>
    <xf numFmtId="0" fontId="1" fillId="0" borderId="7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3" fillId="0" borderId="0" xfId="0" applyFont="1" applyBorder="1" applyAlignment="1" applyProtection="1">
      <alignment horizontal="left" wrapText="1" indent="1"/>
      <protection locked="0"/>
    </xf>
    <xf numFmtId="0" fontId="2" fillId="0" borderId="0" xfId="0" applyFont="1" applyBorder="1" applyAlignment="1" applyProtection="1">
      <alignment horizontal="left" indent="2"/>
      <protection locked="0"/>
    </xf>
    <xf numFmtId="2" fontId="1" fillId="0" borderId="10" xfId="0" applyNumberFormat="1" applyFont="1" applyBorder="1" applyProtection="1">
      <protection locked="0"/>
    </xf>
    <xf numFmtId="39" fontId="1" fillId="0" borderId="9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 wrapText="1" indent="2"/>
      <protection locked="0"/>
    </xf>
    <xf numFmtId="0" fontId="1" fillId="0" borderId="0" xfId="0" applyFont="1" applyBorder="1" applyProtection="1"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39" fontId="1" fillId="0" borderId="8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indent="1"/>
      <protection locked="0"/>
    </xf>
    <xf numFmtId="0" fontId="2" fillId="0" borderId="0" xfId="0" applyFont="1" applyBorder="1" applyAlignment="1" applyProtection="1">
      <alignment horizontal="left" wrapText="1" indent="3"/>
      <protection locked="0"/>
    </xf>
    <xf numFmtId="0" fontId="2" fillId="0" borderId="0" xfId="0" applyFont="1" applyBorder="1" applyAlignment="1" applyProtection="1">
      <alignment horizontal="left" indent="3"/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 inden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6"/>
  <sheetViews>
    <sheetView showGridLines="0" tabSelected="1" topLeftCell="A316" workbookViewId="0">
      <selection activeCell="B317" sqref="B317"/>
    </sheetView>
  </sheetViews>
  <sheetFormatPr defaultRowHeight="12.75" x14ac:dyDescent="0.2"/>
  <cols>
    <col min="1" max="1" width="5.7109375" style="1" customWidth="1"/>
    <col min="2" max="2" width="48.7109375" style="1" customWidth="1"/>
    <col min="3" max="3" width="9.140625" style="14"/>
    <col min="4" max="4" width="8.28515625" style="14" customWidth="1"/>
    <col min="5" max="5" width="10.85546875" style="1" customWidth="1"/>
    <col min="6" max="6" width="12.85546875" style="1" customWidth="1"/>
    <col min="7" max="16384" width="9.140625" style="1"/>
  </cols>
  <sheetData>
    <row r="1" spans="1:6" ht="28.5" customHeight="1" x14ac:dyDescent="0.2">
      <c r="A1" s="3" t="s">
        <v>0</v>
      </c>
      <c r="B1" s="4"/>
      <c r="C1" s="12"/>
      <c r="D1" s="12"/>
      <c r="E1" s="4"/>
      <c r="F1" s="5" t="s">
        <v>1</v>
      </c>
    </row>
    <row r="2" spans="1:6" ht="28.5" customHeight="1" x14ac:dyDescent="0.2">
      <c r="A2" s="11"/>
      <c r="B2" s="12"/>
      <c r="C2" s="13" t="s">
        <v>2</v>
      </c>
      <c r="D2" s="13" t="s">
        <v>3</v>
      </c>
      <c r="E2" s="13" t="s">
        <v>4</v>
      </c>
      <c r="F2" s="11" t="s">
        <v>5</v>
      </c>
    </row>
    <row r="3" spans="1:6" ht="17.25" customHeight="1" x14ac:dyDescent="0.2">
      <c r="A3" s="16"/>
      <c r="B3" s="15" t="s">
        <v>1</v>
      </c>
      <c r="C3" s="10"/>
      <c r="D3" s="10"/>
      <c r="E3" s="2"/>
      <c r="F3" s="9"/>
    </row>
    <row r="4" spans="1:6" ht="17.25" customHeight="1" x14ac:dyDescent="0.2">
      <c r="A4" s="16"/>
      <c r="B4" s="15" t="s">
        <v>6</v>
      </c>
      <c r="C4" s="32"/>
      <c r="D4" s="32"/>
      <c r="E4" s="18"/>
      <c r="F4" s="17"/>
    </row>
    <row r="5" spans="1:6" ht="30.75" customHeight="1" x14ac:dyDescent="0.2">
      <c r="A5" s="16"/>
      <c r="B5" s="19" t="s">
        <v>7</v>
      </c>
      <c r="C5" s="32"/>
      <c r="D5" s="32"/>
      <c r="E5" s="18"/>
      <c r="F5" s="17"/>
    </row>
    <row r="6" spans="1:6" ht="17.25" customHeight="1" x14ac:dyDescent="0.2">
      <c r="A6" s="16" t="s">
        <v>8</v>
      </c>
      <c r="B6" s="20" t="s">
        <v>9</v>
      </c>
      <c r="C6" s="32"/>
      <c r="D6" s="32" t="s">
        <v>10</v>
      </c>
      <c r="E6" s="21">
        <v>0</v>
      </c>
      <c r="F6" s="22">
        <f>E6</f>
        <v>0</v>
      </c>
    </row>
    <row r="7" spans="1:6" ht="17.25" customHeight="1" x14ac:dyDescent="0.2">
      <c r="A7" s="16" t="s">
        <v>11</v>
      </c>
      <c r="B7" s="20" t="s">
        <v>12</v>
      </c>
      <c r="C7" s="32"/>
      <c r="D7" s="32" t="s">
        <v>10</v>
      </c>
      <c r="E7" s="21">
        <v>0</v>
      </c>
      <c r="F7" s="22">
        <f>E7</f>
        <v>0</v>
      </c>
    </row>
    <row r="8" spans="1:6" ht="17.25" customHeight="1" x14ac:dyDescent="0.2">
      <c r="A8" s="16" t="s">
        <v>13</v>
      </c>
      <c r="B8" s="20" t="s">
        <v>14</v>
      </c>
      <c r="C8" s="32"/>
      <c r="D8" s="32" t="s">
        <v>10</v>
      </c>
      <c r="E8" s="21">
        <v>0</v>
      </c>
      <c r="F8" s="22">
        <f>E8</f>
        <v>0</v>
      </c>
    </row>
    <row r="9" spans="1:6" ht="17.25" customHeight="1" x14ac:dyDescent="0.2">
      <c r="A9" s="16" t="s">
        <v>15</v>
      </c>
      <c r="B9" s="20" t="s">
        <v>16</v>
      </c>
      <c r="C9" s="32"/>
      <c r="D9" s="32" t="s">
        <v>10</v>
      </c>
      <c r="E9" s="21">
        <v>0</v>
      </c>
      <c r="F9" s="22">
        <f>E9</f>
        <v>0</v>
      </c>
    </row>
    <row r="10" spans="1:6" ht="17.25" customHeight="1" x14ac:dyDescent="0.2">
      <c r="A10" s="16" t="s">
        <v>17</v>
      </c>
      <c r="B10" s="20" t="s">
        <v>18</v>
      </c>
      <c r="C10" s="32"/>
      <c r="D10" s="32" t="s">
        <v>10</v>
      </c>
      <c r="E10" s="21">
        <v>0</v>
      </c>
      <c r="F10" s="22">
        <f>E10</f>
        <v>0</v>
      </c>
    </row>
    <row r="11" spans="1:6" ht="17.25" customHeight="1" x14ac:dyDescent="0.2">
      <c r="A11" s="16" t="s">
        <v>19</v>
      </c>
      <c r="B11" s="20" t="s">
        <v>20</v>
      </c>
      <c r="C11" s="32"/>
      <c r="D11" s="32" t="s">
        <v>10</v>
      </c>
      <c r="E11" s="21">
        <v>0</v>
      </c>
      <c r="F11" s="22">
        <f>E11</f>
        <v>0</v>
      </c>
    </row>
    <row r="12" spans="1:6" ht="17.25" customHeight="1" x14ac:dyDescent="0.2">
      <c r="A12" s="16" t="s">
        <v>21</v>
      </c>
      <c r="B12" s="20" t="s">
        <v>22</v>
      </c>
      <c r="C12" s="32"/>
      <c r="D12" s="32" t="s">
        <v>10</v>
      </c>
      <c r="E12" s="21">
        <v>0</v>
      </c>
      <c r="F12" s="22">
        <f>E12</f>
        <v>0</v>
      </c>
    </row>
    <row r="13" spans="1:6" ht="17.25" customHeight="1" x14ac:dyDescent="0.2">
      <c r="A13" s="16" t="s">
        <v>23</v>
      </c>
      <c r="B13" s="20" t="s">
        <v>24</v>
      </c>
      <c r="C13" s="32"/>
      <c r="D13" s="32" t="s">
        <v>10</v>
      </c>
      <c r="E13" s="21">
        <v>0</v>
      </c>
      <c r="F13" s="22">
        <f>E13</f>
        <v>0</v>
      </c>
    </row>
    <row r="14" spans="1:6" ht="17.25" customHeight="1" x14ac:dyDescent="0.2">
      <c r="A14" s="16" t="s">
        <v>25</v>
      </c>
      <c r="B14" s="20" t="s">
        <v>26</v>
      </c>
      <c r="C14" s="32"/>
      <c r="D14" s="32" t="s">
        <v>10</v>
      </c>
      <c r="E14" s="21">
        <v>0</v>
      </c>
      <c r="F14" s="22">
        <f>E14</f>
        <v>0</v>
      </c>
    </row>
    <row r="15" spans="1:6" ht="17.25" customHeight="1" x14ac:dyDescent="0.2">
      <c r="A15" s="16" t="s">
        <v>27</v>
      </c>
      <c r="B15" s="20" t="s">
        <v>28</v>
      </c>
      <c r="C15" s="32"/>
      <c r="D15" s="32" t="s">
        <v>10</v>
      </c>
      <c r="E15" s="21">
        <v>0</v>
      </c>
      <c r="F15" s="22">
        <f>E15</f>
        <v>0</v>
      </c>
    </row>
    <row r="16" spans="1:6" ht="17.25" customHeight="1" x14ac:dyDescent="0.2">
      <c r="A16" s="16" t="s">
        <v>29</v>
      </c>
      <c r="B16" s="20" t="s">
        <v>30</v>
      </c>
      <c r="C16" s="32"/>
      <c r="D16" s="32" t="s">
        <v>10</v>
      </c>
      <c r="E16" s="21">
        <v>0</v>
      </c>
      <c r="F16" s="22">
        <f>E16</f>
        <v>0</v>
      </c>
    </row>
    <row r="17" spans="1:6" ht="17.25" customHeight="1" x14ac:dyDescent="0.2">
      <c r="A17" s="16" t="s">
        <v>31</v>
      </c>
      <c r="B17" s="20" t="s">
        <v>32</v>
      </c>
      <c r="C17" s="32"/>
      <c r="D17" s="32" t="s">
        <v>10</v>
      </c>
      <c r="E17" s="21">
        <v>0</v>
      </c>
      <c r="F17" s="22">
        <f>E17</f>
        <v>0</v>
      </c>
    </row>
    <row r="18" spans="1:6" ht="17.25" customHeight="1" x14ac:dyDescent="0.2">
      <c r="A18" s="16" t="s">
        <v>33</v>
      </c>
      <c r="B18" s="20" t="s">
        <v>34</v>
      </c>
      <c r="C18" s="32"/>
      <c r="D18" s="32" t="s">
        <v>10</v>
      </c>
      <c r="E18" s="21">
        <v>0</v>
      </c>
      <c r="F18" s="22">
        <f>E18</f>
        <v>0</v>
      </c>
    </row>
    <row r="19" spans="1:6" ht="44.25" customHeight="1" x14ac:dyDescent="0.2">
      <c r="A19" s="16" t="s">
        <v>35</v>
      </c>
      <c r="B19" s="23" t="s">
        <v>36</v>
      </c>
      <c r="C19" s="32"/>
      <c r="D19" s="32" t="s">
        <v>10</v>
      </c>
      <c r="E19" s="21">
        <v>0</v>
      </c>
      <c r="F19" s="22">
        <f>E19</f>
        <v>0</v>
      </c>
    </row>
    <row r="20" spans="1:6" ht="17.25" customHeight="1" x14ac:dyDescent="0.2">
      <c r="A20" s="16" t="s">
        <v>37</v>
      </c>
      <c r="B20" s="20" t="s">
        <v>38</v>
      </c>
      <c r="C20" s="32"/>
      <c r="D20" s="32" t="s">
        <v>10</v>
      </c>
      <c r="E20" s="21">
        <v>0</v>
      </c>
      <c r="F20" s="22">
        <f>E20</f>
        <v>0</v>
      </c>
    </row>
    <row r="21" spans="1:6" ht="17.25" customHeight="1" x14ac:dyDescent="0.2">
      <c r="A21" s="16" t="s">
        <v>39</v>
      </c>
      <c r="B21" s="20" t="s">
        <v>40</v>
      </c>
      <c r="C21" s="32"/>
      <c r="D21" s="32" t="s">
        <v>10</v>
      </c>
      <c r="E21" s="21">
        <v>0</v>
      </c>
      <c r="F21" s="22">
        <f>E21</f>
        <v>0</v>
      </c>
    </row>
    <row r="22" spans="1:6" ht="17.25" customHeight="1" x14ac:dyDescent="0.2">
      <c r="A22" s="16"/>
      <c r="B22" s="15" t="s">
        <v>41</v>
      </c>
      <c r="C22" s="32"/>
      <c r="D22" s="32"/>
      <c r="E22" s="18"/>
      <c r="F22" s="17"/>
    </row>
    <row r="23" spans="1:6" ht="30.75" customHeight="1" x14ac:dyDescent="0.2">
      <c r="A23" s="16"/>
      <c r="B23" s="19" t="s">
        <v>42</v>
      </c>
      <c r="C23" s="32"/>
      <c r="D23" s="32"/>
      <c r="E23" s="18"/>
      <c r="F23" s="17"/>
    </row>
    <row r="24" spans="1:6" ht="17.25" customHeight="1" x14ac:dyDescent="0.2">
      <c r="A24" s="16" t="s">
        <v>43</v>
      </c>
      <c r="B24" s="20" t="s">
        <v>9</v>
      </c>
      <c r="C24" s="32"/>
      <c r="D24" s="32" t="s">
        <v>10</v>
      </c>
      <c r="E24" s="21">
        <v>0</v>
      </c>
      <c r="F24" s="22">
        <f>E24</f>
        <v>0</v>
      </c>
    </row>
    <row r="25" spans="1:6" ht="17.25" customHeight="1" x14ac:dyDescent="0.2">
      <c r="A25" s="16" t="s">
        <v>44</v>
      </c>
      <c r="B25" s="20" t="s">
        <v>12</v>
      </c>
      <c r="C25" s="32"/>
      <c r="D25" s="32" t="s">
        <v>10</v>
      </c>
      <c r="E25" s="21">
        <v>0</v>
      </c>
      <c r="F25" s="22">
        <f>E25</f>
        <v>0</v>
      </c>
    </row>
    <row r="26" spans="1:6" ht="17.25" customHeight="1" x14ac:dyDescent="0.2">
      <c r="A26" s="16" t="s">
        <v>45</v>
      </c>
      <c r="B26" s="20" t="s">
        <v>14</v>
      </c>
      <c r="C26" s="32"/>
      <c r="D26" s="32" t="s">
        <v>10</v>
      </c>
      <c r="E26" s="21">
        <v>0</v>
      </c>
      <c r="F26" s="22">
        <f>E26</f>
        <v>0</v>
      </c>
    </row>
    <row r="27" spans="1:6" ht="17.25" customHeight="1" x14ac:dyDescent="0.2">
      <c r="A27" s="16" t="s">
        <v>46</v>
      </c>
      <c r="B27" s="20" t="s">
        <v>47</v>
      </c>
      <c r="C27" s="32"/>
      <c r="D27" s="32" t="s">
        <v>10</v>
      </c>
      <c r="E27" s="21">
        <v>0</v>
      </c>
      <c r="F27" s="22">
        <f>E27</f>
        <v>0</v>
      </c>
    </row>
    <row r="28" spans="1:6" ht="17.25" customHeight="1" x14ac:dyDescent="0.2">
      <c r="A28" s="16" t="s">
        <v>48</v>
      </c>
      <c r="B28" s="20" t="s">
        <v>49</v>
      </c>
      <c r="C28" s="32"/>
      <c r="D28" s="32" t="s">
        <v>10</v>
      </c>
      <c r="E28" s="21">
        <v>0</v>
      </c>
      <c r="F28" s="22">
        <f>E28</f>
        <v>0</v>
      </c>
    </row>
    <row r="29" spans="1:6" ht="17.25" customHeight="1" x14ac:dyDescent="0.2">
      <c r="A29" s="16" t="s">
        <v>50</v>
      </c>
      <c r="B29" s="20" t="s">
        <v>51</v>
      </c>
      <c r="C29" s="32"/>
      <c r="D29" s="32" t="s">
        <v>10</v>
      </c>
      <c r="E29" s="21">
        <v>0</v>
      </c>
      <c r="F29" s="22">
        <f>E29</f>
        <v>0</v>
      </c>
    </row>
    <row r="30" spans="1:6" ht="17.25" customHeight="1" x14ac:dyDescent="0.2">
      <c r="A30" s="16" t="s">
        <v>52</v>
      </c>
      <c r="B30" s="20" t="s">
        <v>53</v>
      </c>
      <c r="C30" s="32"/>
      <c r="D30" s="32" t="s">
        <v>10</v>
      </c>
      <c r="E30" s="21">
        <v>0</v>
      </c>
      <c r="F30" s="22">
        <f>E30</f>
        <v>0</v>
      </c>
    </row>
    <row r="31" spans="1:6" ht="17.25" customHeight="1" x14ac:dyDescent="0.2">
      <c r="A31" s="16" t="s">
        <v>54</v>
      </c>
      <c r="B31" s="20" t="s">
        <v>55</v>
      </c>
      <c r="C31" s="32"/>
      <c r="D31" s="32" t="s">
        <v>10</v>
      </c>
      <c r="E31" s="21">
        <v>0</v>
      </c>
      <c r="F31" s="22">
        <f>E31</f>
        <v>0</v>
      </c>
    </row>
    <row r="32" spans="1:6" ht="17.25" customHeight="1" x14ac:dyDescent="0.2">
      <c r="A32" s="16" t="s">
        <v>56</v>
      </c>
      <c r="B32" s="20" t="s">
        <v>57</v>
      </c>
      <c r="C32" s="32"/>
      <c r="D32" s="32" t="s">
        <v>10</v>
      </c>
      <c r="E32" s="21">
        <v>0</v>
      </c>
      <c r="F32" s="22">
        <f>E32</f>
        <v>0</v>
      </c>
    </row>
    <row r="33" spans="1:6" ht="17.25" customHeight="1" x14ac:dyDescent="0.2">
      <c r="A33" s="16" t="s">
        <v>58</v>
      </c>
      <c r="B33" s="20" t="s">
        <v>59</v>
      </c>
      <c r="C33" s="32"/>
      <c r="D33" s="32" t="s">
        <v>10</v>
      </c>
      <c r="E33" s="21">
        <v>0</v>
      </c>
      <c r="F33" s="22">
        <f>E33</f>
        <v>0</v>
      </c>
    </row>
    <row r="34" spans="1:6" ht="17.25" customHeight="1" x14ac:dyDescent="0.2">
      <c r="A34" s="16" t="s">
        <v>60</v>
      </c>
      <c r="B34" s="20" t="s">
        <v>61</v>
      </c>
      <c r="C34" s="32"/>
      <c r="D34" s="32" t="s">
        <v>10</v>
      </c>
      <c r="E34" s="21">
        <v>0</v>
      </c>
      <c r="F34" s="22">
        <f>E34</f>
        <v>0</v>
      </c>
    </row>
    <row r="35" spans="1:6" ht="17.25" customHeight="1" x14ac:dyDescent="0.2">
      <c r="A35" s="16" t="s">
        <v>62</v>
      </c>
      <c r="B35" s="20" t="s">
        <v>63</v>
      </c>
      <c r="C35" s="32"/>
      <c r="D35" s="32" t="s">
        <v>10</v>
      </c>
      <c r="E35" s="21">
        <v>0</v>
      </c>
      <c r="F35" s="22">
        <f>E35</f>
        <v>0</v>
      </c>
    </row>
    <row r="36" spans="1:6" ht="17.25" customHeight="1" x14ac:dyDescent="0.2">
      <c r="A36" s="16" t="s">
        <v>64</v>
      </c>
      <c r="B36" s="20" t="s">
        <v>65</v>
      </c>
      <c r="C36" s="32"/>
      <c r="D36" s="32" t="s">
        <v>10</v>
      </c>
      <c r="E36" s="21">
        <v>0</v>
      </c>
      <c r="F36" s="22">
        <f>E36</f>
        <v>0</v>
      </c>
    </row>
    <row r="37" spans="1:6" ht="17.25" customHeight="1" x14ac:dyDescent="0.2">
      <c r="A37" s="16" t="s">
        <v>66</v>
      </c>
      <c r="B37" s="20" t="s">
        <v>67</v>
      </c>
      <c r="C37" s="32"/>
      <c r="D37" s="32" t="s">
        <v>10</v>
      </c>
      <c r="E37" s="21">
        <v>0</v>
      </c>
      <c r="F37" s="22">
        <f>E37</f>
        <v>0</v>
      </c>
    </row>
    <row r="38" spans="1:6" ht="17.25" customHeight="1" x14ac:dyDescent="0.2">
      <c r="A38" s="16" t="s">
        <v>68</v>
      </c>
      <c r="B38" s="20" t="s">
        <v>69</v>
      </c>
      <c r="C38" s="32"/>
      <c r="D38" s="32" t="s">
        <v>10</v>
      </c>
      <c r="E38" s="21">
        <v>0</v>
      </c>
      <c r="F38" s="22">
        <f>E38</f>
        <v>0</v>
      </c>
    </row>
    <row r="39" spans="1:6" ht="3" customHeight="1" x14ac:dyDescent="0.2">
      <c r="A39" s="17"/>
      <c r="B39" s="24"/>
      <c r="C39" s="32"/>
      <c r="D39" s="32"/>
      <c r="E39" s="18"/>
      <c r="F39" s="17"/>
    </row>
    <row r="40" spans="1:6" ht="28.5" customHeight="1" x14ac:dyDescent="0.2">
      <c r="A40" s="6"/>
      <c r="B40" s="7"/>
      <c r="C40" s="37"/>
      <c r="D40" s="37"/>
      <c r="E40" s="25" t="s">
        <v>70</v>
      </c>
      <c r="F40" s="26">
        <f>F6+F7+F8+F9+F10+F11+F12+F13+F14+F15+F16+F17+F18+F19+F20+F21+F24+F25+F26+F27+F28+F29+F30+F31+F32+F33+F34+F35+F36+F37+F38</f>
        <v>0</v>
      </c>
    </row>
    <row r="41" spans="1:6" ht="28.5" customHeight="1" x14ac:dyDescent="0.2">
      <c r="A41" s="6" t="s">
        <v>0</v>
      </c>
      <c r="B41" s="7"/>
      <c r="C41" s="37"/>
      <c r="D41" s="37"/>
      <c r="E41" s="7"/>
      <c r="F41" s="8" t="s">
        <v>1</v>
      </c>
    </row>
    <row r="42" spans="1:6" ht="28.5" customHeight="1" x14ac:dyDescent="0.2">
      <c r="A42" s="34"/>
      <c r="B42" s="35"/>
      <c r="C42" s="36" t="s">
        <v>2</v>
      </c>
      <c r="D42" s="36" t="s">
        <v>3</v>
      </c>
      <c r="E42" s="36" t="s">
        <v>4</v>
      </c>
      <c r="F42" s="34" t="s">
        <v>5</v>
      </c>
    </row>
    <row r="43" spans="1:6" ht="17.25" customHeight="1" x14ac:dyDescent="0.2">
      <c r="A43" s="17"/>
      <c r="B43" s="15" t="s">
        <v>71</v>
      </c>
      <c r="C43" s="10"/>
      <c r="D43" s="10"/>
      <c r="E43" s="2"/>
      <c r="F43" s="9"/>
    </row>
    <row r="44" spans="1:6" ht="30.75" customHeight="1" x14ac:dyDescent="0.2">
      <c r="A44" s="17"/>
      <c r="B44" s="19" t="s">
        <v>72</v>
      </c>
      <c r="C44" s="32"/>
      <c r="D44" s="32"/>
      <c r="E44" s="18"/>
      <c r="F44" s="17"/>
    </row>
    <row r="45" spans="1:6" ht="17.25" customHeight="1" x14ac:dyDescent="0.2">
      <c r="A45" s="16" t="s">
        <v>8</v>
      </c>
      <c r="B45" s="20" t="s">
        <v>73</v>
      </c>
      <c r="C45" s="32"/>
      <c r="D45" s="32" t="s">
        <v>10</v>
      </c>
      <c r="E45" s="21">
        <v>0</v>
      </c>
      <c r="F45" s="22">
        <f>E45</f>
        <v>0</v>
      </c>
    </row>
    <row r="46" spans="1:6" ht="17.25" customHeight="1" x14ac:dyDescent="0.2">
      <c r="A46" s="16" t="s">
        <v>11</v>
      </c>
      <c r="B46" s="20" t="s">
        <v>74</v>
      </c>
      <c r="C46" s="32"/>
      <c r="D46" s="32" t="s">
        <v>10</v>
      </c>
      <c r="E46" s="21">
        <v>0</v>
      </c>
      <c r="F46" s="22">
        <f>E46</f>
        <v>0</v>
      </c>
    </row>
    <row r="47" spans="1:6" ht="17.25" customHeight="1" x14ac:dyDescent="0.2">
      <c r="A47" s="16" t="s">
        <v>13</v>
      </c>
      <c r="B47" s="20" t="s">
        <v>32</v>
      </c>
      <c r="C47" s="32"/>
      <c r="D47" s="32" t="s">
        <v>10</v>
      </c>
      <c r="E47" s="21">
        <v>0</v>
      </c>
      <c r="F47" s="22">
        <f>E47</f>
        <v>0</v>
      </c>
    </row>
    <row r="48" spans="1:6" ht="17.25" customHeight="1" x14ac:dyDescent="0.2">
      <c r="A48" s="16" t="s">
        <v>15</v>
      </c>
      <c r="B48" s="20" t="s">
        <v>75</v>
      </c>
      <c r="C48" s="32"/>
      <c r="D48" s="32" t="s">
        <v>10</v>
      </c>
      <c r="E48" s="21">
        <v>0</v>
      </c>
      <c r="F48" s="22">
        <f>E48</f>
        <v>0</v>
      </c>
    </row>
    <row r="49" spans="1:6" ht="44.25" customHeight="1" x14ac:dyDescent="0.2">
      <c r="A49" s="16" t="s">
        <v>17</v>
      </c>
      <c r="B49" s="23" t="s">
        <v>36</v>
      </c>
      <c r="C49" s="32"/>
      <c r="D49" s="32" t="s">
        <v>10</v>
      </c>
      <c r="E49" s="21">
        <v>0</v>
      </c>
      <c r="F49" s="22">
        <f>E49</f>
        <v>0</v>
      </c>
    </row>
    <row r="50" spans="1:6" ht="17.25" customHeight="1" x14ac:dyDescent="0.2">
      <c r="A50" s="16" t="s">
        <v>19</v>
      </c>
      <c r="B50" s="20" t="s">
        <v>38</v>
      </c>
      <c r="C50" s="32"/>
      <c r="D50" s="32" t="s">
        <v>10</v>
      </c>
      <c r="E50" s="21">
        <v>0</v>
      </c>
      <c r="F50" s="22">
        <f>E50</f>
        <v>0</v>
      </c>
    </row>
    <row r="51" spans="1:6" ht="17.25" customHeight="1" x14ac:dyDescent="0.2">
      <c r="A51" s="16" t="s">
        <v>21</v>
      </c>
      <c r="B51" s="20" t="s">
        <v>40</v>
      </c>
      <c r="C51" s="32"/>
      <c r="D51" s="32" t="s">
        <v>10</v>
      </c>
      <c r="E51" s="21">
        <v>0</v>
      </c>
      <c r="F51" s="22">
        <f>E51</f>
        <v>0</v>
      </c>
    </row>
    <row r="52" spans="1:6" ht="17.25" customHeight="1" x14ac:dyDescent="0.2">
      <c r="A52" s="16"/>
      <c r="B52" s="15" t="s">
        <v>76</v>
      </c>
      <c r="C52" s="32"/>
      <c r="D52" s="32"/>
      <c r="E52" s="18"/>
      <c r="F52" s="17"/>
    </row>
    <row r="53" spans="1:6" ht="30.75" customHeight="1" x14ac:dyDescent="0.2">
      <c r="A53" s="16"/>
      <c r="B53" s="19" t="s">
        <v>77</v>
      </c>
      <c r="C53" s="32"/>
      <c r="D53" s="32"/>
      <c r="E53" s="18"/>
      <c r="F53" s="17"/>
    </row>
    <row r="54" spans="1:6" ht="17.25" customHeight="1" x14ac:dyDescent="0.2">
      <c r="A54" s="16"/>
      <c r="B54" s="20" t="s">
        <v>78</v>
      </c>
      <c r="C54" s="32"/>
      <c r="D54" s="32"/>
      <c r="E54" s="18"/>
      <c r="F54" s="17"/>
    </row>
    <row r="55" spans="1:6" ht="57.75" customHeight="1" x14ac:dyDescent="0.2">
      <c r="A55" s="16" t="s">
        <v>23</v>
      </c>
      <c r="B55" s="28" t="s">
        <v>79</v>
      </c>
      <c r="C55" s="32"/>
      <c r="D55" s="32" t="s">
        <v>10</v>
      </c>
      <c r="E55" s="21">
        <v>0</v>
      </c>
      <c r="F55" s="22">
        <f>E55</f>
        <v>0</v>
      </c>
    </row>
    <row r="56" spans="1:6" ht="30.75" customHeight="1" x14ac:dyDescent="0.2">
      <c r="A56" s="16" t="s">
        <v>25</v>
      </c>
      <c r="B56" s="28" t="s">
        <v>80</v>
      </c>
      <c r="C56" s="32"/>
      <c r="D56" s="32" t="s">
        <v>10</v>
      </c>
      <c r="E56" s="21">
        <v>0</v>
      </c>
      <c r="F56" s="22">
        <f>E56</f>
        <v>0</v>
      </c>
    </row>
    <row r="57" spans="1:6" ht="17.25" customHeight="1" x14ac:dyDescent="0.2">
      <c r="A57" s="16"/>
      <c r="B57" s="20" t="s">
        <v>81</v>
      </c>
      <c r="C57" s="32"/>
      <c r="D57" s="32"/>
      <c r="E57" s="18"/>
      <c r="F57" s="17"/>
    </row>
    <row r="58" spans="1:6" ht="57.75" customHeight="1" x14ac:dyDescent="0.2">
      <c r="A58" s="16" t="s">
        <v>27</v>
      </c>
      <c r="B58" s="28" t="s">
        <v>82</v>
      </c>
      <c r="C58" s="32"/>
      <c r="D58" s="32" t="s">
        <v>10</v>
      </c>
      <c r="E58" s="21">
        <v>0</v>
      </c>
      <c r="F58" s="22">
        <f>E58</f>
        <v>0</v>
      </c>
    </row>
    <row r="59" spans="1:6" ht="44.25" customHeight="1" x14ac:dyDescent="0.2">
      <c r="A59" s="16" t="s">
        <v>29</v>
      </c>
      <c r="B59" s="28" t="s">
        <v>83</v>
      </c>
      <c r="C59" s="32"/>
      <c r="D59" s="32" t="s">
        <v>10</v>
      </c>
      <c r="E59" s="21">
        <v>0</v>
      </c>
      <c r="F59" s="22">
        <f>E59</f>
        <v>0</v>
      </c>
    </row>
    <row r="60" spans="1:6" ht="30.75" customHeight="1" x14ac:dyDescent="0.2">
      <c r="A60" s="16" t="s">
        <v>31</v>
      </c>
      <c r="B60" s="28" t="s">
        <v>84</v>
      </c>
      <c r="C60" s="32"/>
      <c r="D60" s="32" t="s">
        <v>10</v>
      </c>
      <c r="E60" s="21">
        <v>0</v>
      </c>
      <c r="F60" s="22">
        <f>E60</f>
        <v>0</v>
      </c>
    </row>
    <row r="61" spans="1:6" ht="17.25" customHeight="1" x14ac:dyDescent="0.2">
      <c r="A61" s="16"/>
      <c r="B61" s="20" t="s">
        <v>85</v>
      </c>
      <c r="C61" s="32"/>
      <c r="D61" s="32"/>
      <c r="E61" s="18"/>
      <c r="F61" s="17"/>
    </row>
    <row r="62" spans="1:6" ht="30.75" customHeight="1" x14ac:dyDescent="0.2">
      <c r="A62" s="16" t="s">
        <v>33</v>
      </c>
      <c r="B62" s="28" t="s">
        <v>86</v>
      </c>
      <c r="C62" s="32"/>
      <c r="D62" s="32" t="s">
        <v>10</v>
      </c>
      <c r="E62" s="21">
        <v>0</v>
      </c>
      <c r="F62" s="22">
        <f>E62</f>
        <v>0</v>
      </c>
    </row>
    <row r="63" spans="1:6" ht="17.25" customHeight="1" x14ac:dyDescent="0.2">
      <c r="A63" s="16" t="s">
        <v>35</v>
      </c>
      <c r="B63" s="29" t="s">
        <v>87</v>
      </c>
      <c r="C63" s="32"/>
      <c r="D63" s="32" t="s">
        <v>10</v>
      </c>
      <c r="E63" s="21">
        <v>0</v>
      </c>
      <c r="F63" s="22">
        <f>E63</f>
        <v>0</v>
      </c>
    </row>
    <row r="64" spans="1:6" ht="17.25" customHeight="1" x14ac:dyDescent="0.2">
      <c r="A64" s="16"/>
      <c r="B64" s="20" t="s">
        <v>88</v>
      </c>
      <c r="C64" s="32"/>
      <c r="D64" s="32"/>
      <c r="E64" s="18"/>
      <c r="F64" s="17"/>
    </row>
    <row r="65" spans="1:6" ht="30.75" customHeight="1" x14ac:dyDescent="0.2">
      <c r="A65" s="16" t="s">
        <v>37</v>
      </c>
      <c r="B65" s="28" t="s">
        <v>86</v>
      </c>
      <c r="C65" s="32"/>
      <c r="D65" s="32" t="s">
        <v>10</v>
      </c>
      <c r="E65" s="21">
        <v>0</v>
      </c>
      <c r="F65" s="22">
        <f>E65</f>
        <v>0</v>
      </c>
    </row>
    <row r="66" spans="1:6" ht="17.25" customHeight="1" x14ac:dyDescent="0.2">
      <c r="A66" s="16" t="s">
        <v>39</v>
      </c>
      <c r="B66" s="29" t="s">
        <v>87</v>
      </c>
      <c r="C66" s="32"/>
      <c r="D66" s="32" t="s">
        <v>10</v>
      </c>
      <c r="E66" s="21">
        <v>0</v>
      </c>
      <c r="F66" s="22">
        <f>E66</f>
        <v>0</v>
      </c>
    </row>
    <row r="67" spans="1:6" ht="48" customHeight="1" x14ac:dyDescent="0.2">
      <c r="A67" s="17"/>
      <c r="B67" s="24"/>
      <c r="C67" s="32"/>
      <c r="D67" s="32"/>
      <c r="E67" s="18"/>
      <c r="F67" s="17"/>
    </row>
    <row r="68" spans="1:6" ht="28.5" customHeight="1" x14ac:dyDescent="0.2">
      <c r="A68" s="6"/>
      <c r="B68" s="7"/>
      <c r="C68" s="37"/>
      <c r="D68" s="37"/>
      <c r="E68" s="25" t="s">
        <v>70</v>
      </c>
      <c r="F68" s="26">
        <f>F45+F46+F47+F48+F49+F50+F51+F55+F56+F58+F59+F60+F62+F63+F65+F66</f>
        <v>0</v>
      </c>
    </row>
    <row r="69" spans="1:6" ht="28.5" customHeight="1" x14ac:dyDescent="0.2">
      <c r="A69" s="6" t="s">
        <v>0</v>
      </c>
      <c r="B69" s="7"/>
      <c r="C69" s="37"/>
      <c r="D69" s="37"/>
      <c r="E69" s="7"/>
      <c r="F69" s="8" t="s">
        <v>1</v>
      </c>
    </row>
    <row r="70" spans="1:6" ht="28.5" customHeight="1" x14ac:dyDescent="0.2">
      <c r="A70" s="34"/>
      <c r="B70" s="35"/>
      <c r="C70" s="36" t="s">
        <v>2</v>
      </c>
      <c r="D70" s="36" t="s">
        <v>3</v>
      </c>
      <c r="E70" s="36" t="s">
        <v>4</v>
      </c>
      <c r="F70" s="34" t="s">
        <v>5</v>
      </c>
    </row>
    <row r="71" spans="1:6" ht="17.25" customHeight="1" x14ac:dyDescent="0.2">
      <c r="A71" s="17"/>
      <c r="B71" s="15" t="s">
        <v>89</v>
      </c>
      <c r="C71" s="10"/>
      <c r="D71" s="10"/>
      <c r="E71" s="2"/>
      <c r="F71" s="9"/>
    </row>
    <row r="72" spans="1:6" ht="30.75" customHeight="1" x14ac:dyDescent="0.2">
      <c r="A72" s="17"/>
      <c r="B72" s="19" t="s">
        <v>90</v>
      </c>
      <c r="C72" s="32"/>
      <c r="D72" s="32"/>
      <c r="E72" s="18"/>
      <c r="F72" s="17"/>
    </row>
    <row r="73" spans="1:6" ht="17.25" customHeight="1" x14ac:dyDescent="0.2">
      <c r="A73" s="16"/>
      <c r="B73" s="20" t="s">
        <v>91</v>
      </c>
      <c r="C73" s="32"/>
      <c r="D73" s="32"/>
      <c r="E73" s="18"/>
      <c r="F73" s="17"/>
    </row>
    <row r="74" spans="1:6" ht="44.25" customHeight="1" x14ac:dyDescent="0.2">
      <c r="A74" s="16" t="s">
        <v>8</v>
      </c>
      <c r="B74" s="28" t="s">
        <v>92</v>
      </c>
      <c r="C74" s="32"/>
      <c r="D74" s="32" t="s">
        <v>10</v>
      </c>
      <c r="E74" s="21">
        <v>0</v>
      </c>
      <c r="F74" s="22">
        <f>E74</f>
        <v>0</v>
      </c>
    </row>
    <row r="75" spans="1:6" ht="17.25" customHeight="1" x14ac:dyDescent="0.2">
      <c r="A75" s="16"/>
      <c r="B75" s="20" t="s">
        <v>93</v>
      </c>
      <c r="C75" s="32"/>
      <c r="D75" s="32"/>
      <c r="E75" s="18"/>
      <c r="F75" s="17"/>
    </row>
    <row r="76" spans="1:6" ht="30.75" customHeight="1" x14ac:dyDescent="0.2">
      <c r="A76" s="16" t="s">
        <v>11</v>
      </c>
      <c r="B76" s="28" t="s">
        <v>94</v>
      </c>
      <c r="C76" s="32"/>
      <c r="D76" s="32" t="s">
        <v>10</v>
      </c>
      <c r="E76" s="21">
        <v>0</v>
      </c>
      <c r="F76" s="22">
        <f>E76</f>
        <v>0</v>
      </c>
    </row>
    <row r="77" spans="1:6" ht="17.25" customHeight="1" x14ac:dyDescent="0.2">
      <c r="A77" s="16" t="s">
        <v>13</v>
      </c>
      <c r="B77" s="29" t="s">
        <v>87</v>
      </c>
      <c r="C77" s="32"/>
      <c r="D77" s="32" t="s">
        <v>10</v>
      </c>
      <c r="E77" s="21">
        <v>0</v>
      </c>
      <c r="F77" s="22">
        <f>E77</f>
        <v>0</v>
      </c>
    </row>
    <row r="78" spans="1:6" ht="57.75" customHeight="1" x14ac:dyDescent="0.2">
      <c r="A78" s="16" t="s">
        <v>15</v>
      </c>
      <c r="B78" s="28" t="s">
        <v>82</v>
      </c>
      <c r="C78" s="32"/>
      <c r="D78" s="32" t="s">
        <v>10</v>
      </c>
      <c r="E78" s="21">
        <v>0</v>
      </c>
      <c r="F78" s="22">
        <f>E78</f>
        <v>0</v>
      </c>
    </row>
    <row r="79" spans="1:6" ht="44.25" customHeight="1" x14ac:dyDescent="0.2">
      <c r="A79" s="16" t="s">
        <v>17</v>
      </c>
      <c r="B79" s="28" t="s">
        <v>83</v>
      </c>
      <c r="C79" s="32"/>
      <c r="D79" s="32" t="s">
        <v>10</v>
      </c>
      <c r="E79" s="21">
        <v>0</v>
      </c>
      <c r="F79" s="22">
        <f>E79</f>
        <v>0</v>
      </c>
    </row>
    <row r="80" spans="1:6" ht="30.75" customHeight="1" x14ac:dyDescent="0.2">
      <c r="A80" s="16" t="s">
        <v>19</v>
      </c>
      <c r="B80" s="28" t="s">
        <v>84</v>
      </c>
      <c r="C80" s="32"/>
      <c r="D80" s="32" t="s">
        <v>10</v>
      </c>
      <c r="E80" s="21">
        <v>0</v>
      </c>
      <c r="F80" s="22">
        <f>E80</f>
        <v>0</v>
      </c>
    </row>
    <row r="81" spans="1:6" ht="30.75" customHeight="1" x14ac:dyDescent="0.2">
      <c r="A81" s="16" t="s">
        <v>21</v>
      </c>
      <c r="B81" s="28" t="s">
        <v>95</v>
      </c>
      <c r="C81" s="32"/>
      <c r="D81" s="32" t="s">
        <v>10</v>
      </c>
      <c r="E81" s="21">
        <v>0</v>
      </c>
      <c r="F81" s="22">
        <f>E81</f>
        <v>0</v>
      </c>
    </row>
    <row r="82" spans="1:6" ht="44.25" customHeight="1" x14ac:dyDescent="0.2">
      <c r="A82" s="16" t="s">
        <v>23</v>
      </c>
      <c r="B82" s="28" t="s">
        <v>96</v>
      </c>
      <c r="C82" s="32"/>
      <c r="D82" s="32" t="s">
        <v>10</v>
      </c>
      <c r="E82" s="21">
        <v>0</v>
      </c>
      <c r="F82" s="22">
        <f>E82</f>
        <v>0</v>
      </c>
    </row>
    <row r="83" spans="1:6" ht="17.25" customHeight="1" x14ac:dyDescent="0.2">
      <c r="A83" s="16"/>
      <c r="B83" s="20" t="s">
        <v>97</v>
      </c>
      <c r="C83" s="32"/>
      <c r="D83" s="32"/>
      <c r="E83" s="18"/>
      <c r="F83" s="17"/>
    </row>
    <row r="84" spans="1:6" ht="44.25" customHeight="1" x14ac:dyDescent="0.2">
      <c r="A84" s="16" t="s">
        <v>25</v>
      </c>
      <c r="B84" s="28" t="s">
        <v>98</v>
      </c>
      <c r="C84" s="32"/>
      <c r="D84" s="32" t="s">
        <v>10</v>
      </c>
      <c r="E84" s="21">
        <v>0</v>
      </c>
      <c r="F84" s="22">
        <f>E84</f>
        <v>0</v>
      </c>
    </row>
    <row r="85" spans="1:6" ht="17.25" customHeight="1" x14ac:dyDescent="0.2">
      <c r="A85" s="16"/>
      <c r="B85" s="20" t="s">
        <v>99</v>
      </c>
      <c r="C85" s="32"/>
      <c r="D85" s="32"/>
      <c r="E85" s="18"/>
      <c r="F85" s="17"/>
    </row>
    <row r="86" spans="1:6" ht="30.75" customHeight="1" x14ac:dyDescent="0.2">
      <c r="A86" s="16" t="s">
        <v>27</v>
      </c>
      <c r="B86" s="28" t="s">
        <v>100</v>
      </c>
      <c r="C86" s="32"/>
      <c r="D86" s="32" t="s">
        <v>10</v>
      </c>
      <c r="E86" s="21">
        <v>0</v>
      </c>
      <c r="F86" s="22">
        <f>E86</f>
        <v>0</v>
      </c>
    </row>
    <row r="87" spans="1:6" ht="17.25" customHeight="1" x14ac:dyDescent="0.2">
      <c r="A87" s="16"/>
      <c r="B87" s="20" t="s">
        <v>101</v>
      </c>
      <c r="C87" s="32"/>
      <c r="D87" s="32"/>
      <c r="E87" s="18"/>
      <c r="F87" s="17"/>
    </row>
    <row r="88" spans="1:6" ht="44.25" customHeight="1" x14ac:dyDescent="0.2">
      <c r="A88" s="16" t="s">
        <v>29</v>
      </c>
      <c r="B88" s="28" t="s">
        <v>96</v>
      </c>
      <c r="C88" s="32"/>
      <c r="D88" s="32" t="s">
        <v>10</v>
      </c>
      <c r="E88" s="21">
        <v>0</v>
      </c>
      <c r="F88" s="22">
        <f>E88</f>
        <v>0</v>
      </c>
    </row>
    <row r="89" spans="1:6" ht="44.25" customHeight="1" x14ac:dyDescent="0.2">
      <c r="A89" s="16" t="s">
        <v>31</v>
      </c>
      <c r="B89" s="28" t="s">
        <v>102</v>
      </c>
      <c r="C89" s="32"/>
      <c r="D89" s="32" t="s">
        <v>10</v>
      </c>
      <c r="E89" s="21">
        <v>0</v>
      </c>
      <c r="F89" s="22">
        <f>E89</f>
        <v>0</v>
      </c>
    </row>
    <row r="90" spans="1:6" ht="17.25" customHeight="1" x14ac:dyDescent="0.2">
      <c r="A90" s="16"/>
      <c r="B90" s="20" t="s">
        <v>103</v>
      </c>
      <c r="C90" s="32"/>
      <c r="D90" s="32"/>
      <c r="E90" s="18"/>
      <c r="F90" s="17"/>
    </row>
    <row r="91" spans="1:6" ht="30.75" customHeight="1" x14ac:dyDescent="0.2">
      <c r="A91" s="16" t="s">
        <v>33</v>
      </c>
      <c r="B91" s="28" t="s">
        <v>104</v>
      </c>
      <c r="C91" s="32"/>
      <c r="D91" s="32" t="s">
        <v>10</v>
      </c>
      <c r="E91" s="21">
        <v>0</v>
      </c>
      <c r="F91" s="22">
        <f>E91</f>
        <v>0</v>
      </c>
    </row>
    <row r="92" spans="1:6" ht="30.75" customHeight="1" x14ac:dyDescent="0.2">
      <c r="A92" s="16" t="s">
        <v>35</v>
      </c>
      <c r="B92" s="28" t="s">
        <v>105</v>
      </c>
      <c r="C92" s="32"/>
      <c r="D92" s="32" t="s">
        <v>10</v>
      </c>
      <c r="E92" s="21">
        <v>0</v>
      </c>
      <c r="F92" s="22">
        <f>E92</f>
        <v>0</v>
      </c>
    </row>
    <row r="93" spans="1:6" ht="1.5" customHeight="1" x14ac:dyDescent="0.2">
      <c r="A93" s="17"/>
      <c r="B93" s="24"/>
      <c r="C93" s="32"/>
      <c r="D93" s="32"/>
      <c r="E93" s="18"/>
      <c r="F93" s="17"/>
    </row>
    <row r="94" spans="1:6" ht="28.5" customHeight="1" x14ac:dyDescent="0.2">
      <c r="A94" s="6"/>
      <c r="B94" s="7"/>
      <c r="C94" s="37"/>
      <c r="D94" s="37"/>
      <c r="E94" s="25" t="s">
        <v>70</v>
      </c>
      <c r="F94" s="26">
        <f>F74+F76+F77+F78+F79+F80+F81+F82+F84+F86+F88+F89+F91+F92</f>
        <v>0</v>
      </c>
    </row>
    <row r="95" spans="1:6" ht="28.5" customHeight="1" x14ac:dyDescent="0.2">
      <c r="A95" s="6" t="s">
        <v>0</v>
      </c>
      <c r="B95" s="7"/>
      <c r="C95" s="37"/>
      <c r="D95" s="37"/>
      <c r="E95" s="7"/>
      <c r="F95" s="8" t="s">
        <v>1</v>
      </c>
    </row>
    <row r="96" spans="1:6" ht="28.5" customHeight="1" x14ac:dyDescent="0.2">
      <c r="A96" s="34"/>
      <c r="B96" s="35"/>
      <c r="C96" s="36" t="s">
        <v>2</v>
      </c>
      <c r="D96" s="36" t="s">
        <v>3</v>
      </c>
      <c r="E96" s="36" t="s">
        <v>4</v>
      </c>
      <c r="F96" s="34" t="s">
        <v>5</v>
      </c>
    </row>
    <row r="97" spans="1:6" ht="17.25" customHeight="1" x14ac:dyDescent="0.2">
      <c r="A97" s="17"/>
      <c r="B97" s="15" t="s">
        <v>89</v>
      </c>
      <c r="C97" s="10"/>
      <c r="D97" s="10"/>
      <c r="E97" s="2"/>
      <c r="F97" s="9"/>
    </row>
    <row r="98" spans="1:6" ht="30.75" customHeight="1" x14ac:dyDescent="0.2">
      <c r="A98" s="17"/>
      <c r="B98" s="19" t="s">
        <v>90</v>
      </c>
      <c r="C98" s="32"/>
      <c r="D98" s="32"/>
      <c r="E98" s="18"/>
      <c r="F98" s="17"/>
    </row>
    <row r="99" spans="1:6" ht="17.25" customHeight="1" x14ac:dyDescent="0.2">
      <c r="A99" s="16"/>
      <c r="B99" s="20" t="s">
        <v>106</v>
      </c>
      <c r="C99" s="32"/>
      <c r="D99" s="32"/>
      <c r="E99" s="18"/>
      <c r="F99" s="17"/>
    </row>
    <row r="100" spans="1:6" ht="44.25" customHeight="1" x14ac:dyDescent="0.2">
      <c r="A100" s="16" t="s">
        <v>8</v>
      </c>
      <c r="B100" s="28" t="s">
        <v>107</v>
      </c>
      <c r="C100" s="32"/>
      <c r="D100" s="32" t="s">
        <v>10</v>
      </c>
      <c r="E100" s="21">
        <v>0</v>
      </c>
      <c r="F100" s="22">
        <f>E100</f>
        <v>0</v>
      </c>
    </row>
    <row r="101" spans="1:6" ht="44.25" customHeight="1" x14ac:dyDescent="0.2">
      <c r="A101" s="16" t="s">
        <v>11</v>
      </c>
      <c r="B101" s="28" t="s">
        <v>108</v>
      </c>
      <c r="C101" s="32"/>
      <c r="D101" s="32" t="s">
        <v>10</v>
      </c>
      <c r="E101" s="21">
        <v>0</v>
      </c>
      <c r="F101" s="22">
        <f>E101</f>
        <v>0</v>
      </c>
    </row>
    <row r="102" spans="1:6" ht="44.25" customHeight="1" x14ac:dyDescent="0.2">
      <c r="A102" s="16" t="s">
        <v>13</v>
      </c>
      <c r="B102" s="28" t="s">
        <v>109</v>
      </c>
      <c r="C102" s="32"/>
      <c r="D102" s="32" t="s">
        <v>10</v>
      </c>
      <c r="E102" s="21">
        <v>0</v>
      </c>
      <c r="F102" s="22">
        <f>E102</f>
        <v>0</v>
      </c>
    </row>
    <row r="103" spans="1:6" ht="30.75" customHeight="1" x14ac:dyDescent="0.2">
      <c r="A103" s="16"/>
      <c r="B103" s="19" t="s">
        <v>110</v>
      </c>
      <c r="C103" s="32"/>
      <c r="D103" s="32"/>
      <c r="E103" s="18"/>
      <c r="F103" s="17"/>
    </row>
    <row r="104" spans="1:6" ht="17.25" customHeight="1" x14ac:dyDescent="0.2">
      <c r="A104" s="16"/>
      <c r="B104" s="20" t="s">
        <v>111</v>
      </c>
      <c r="C104" s="32"/>
      <c r="D104" s="32"/>
      <c r="E104" s="18"/>
      <c r="F104" s="17"/>
    </row>
    <row r="105" spans="1:6" ht="30.75" customHeight="1" x14ac:dyDescent="0.2">
      <c r="A105" s="16" t="s">
        <v>15</v>
      </c>
      <c r="B105" s="28" t="s">
        <v>112</v>
      </c>
      <c r="C105" s="32"/>
      <c r="D105" s="32" t="s">
        <v>10</v>
      </c>
      <c r="E105" s="21">
        <v>0</v>
      </c>
      <c r="F105" s="22">
        <f>E105</f>
        <v>0</v>
      </c>
    </row>
    <row r="106" spans="1:6" ht="30.75" customHeight="1" x14ac:dyDescent="0.2">
      <c r="A106" s="16" t="s">
        <v>17</v>
      </c>
      <c r="B106" s="28" t="s">
        <v>113</v>
      </c>
      <c r="C106" s="32"/>
      <c r="D106" s="32" t="s">
        <v>10</v>
      </c>
      <c r="E106" s="21">
        <v>0</v>
      </c>
      <c r="F106" s="22">
        <f>E106</f>
        <v>0</v>
      </c>
    </row>
    <row r="107" spans="1:6" ht="17.25" customHeight="1" x14ac:dyDescent="0.2">
      <c r="A107" s="16"/>
      <c r="B107" s="20" t="s">
        <v>114</v>
      </c>
      <c r="C107" s="32"/>
      <c r="D107" s="32"/>
      <c r="E107" s="18"/>
      <c r="F107" s="17"/>
    </row>
    <row r="108" spans="1:6" ht="44.25" customHeight="1" x14ac:dyDescent="0.2">
      <c r="A108" s="16" t="s">
        <v>19</v>
      </c>
      <c r="B108" s="28" t="s">
        <v>115</v>
      </c>
      <c r="C108" s="32"/>
      <c r="D108" s="32" t="s">
        <v>10</v>
      </c>
      <c r="E108" s="21">
        <v>0</v>
      </c>
      <c r="F108" s="22">
        <f>E108</f>
        <v>0</v>
      </c>
    </row>
    <row r="109" spans="1:6" ht="44.25" customHeight="1" x14ac:dyDescent="0.2">
      <c r="A109" s="16" t="s">
        <v>21</v>
      </c>
      <c r="B109" s="28" t="s">
        <v>116</v>
      </c>
      <c r="C109" s="32"/>
      <c r="D109" s="32" t="s">
        <v>10</v>
      </c>
      <c r="E109" s="21">
        <v>0</v>
      </c>
      <c r="F109" s="22">
        <f>E109</f>
        <v>0</v>
      </c>
    </row>
    <row r="110" spans="1:6" ht="17.25" customHeight="1" x14ac:dyDescent="0.2">
      <c r="A110" s="16"/>
      <c r="B110" s="20" t="s">
        <v>117</v>
      </c>
      <c r="C110" s="32"/>
      <c r="D110" s="32"/>
      <c r="E110" s="18"/>
      <c r="F110" s="17"/>
    </row>
    <row r="111" spans="1:6" ht="44.25" customHeight="1" x14ac:dyDescent="0.2">
      <c r="A111" s="16" t="s">
        <v>23</v>
      </c>
      <c r="B111" s="28" t="s">
        <v>118</v>
      </c>
      <c r="C111" s="32"/>
      <c r="D111" s="32" t="s">
        <v>10</v>
      </c>
      <c r="E111" s="21">
        <v>0</v>
      </c>
      <c r="F111" s="22">
        <f>E111</f>
        <v>0</v>
      </c>
    </row>
    <row r="112" spans="1:6" ht="44.25" customHeight="1" x14ac:dyDescent="0.2">
      <c r="A112" s="16" t="s">
        <v>25</v>
      </c>
      <c r="B112" s="28" t="s">
        <v>119</v>
      </c>
      <c r="C112" s="32"/>
      <c r="D112" s="32" t="s">
        <v>10</v>
      </c>
      <c r="E112" s="21">
        <v>0</v>
      </c>
      <c r="F112" s="22">
        <f>E112</f>
        <v>0</v>
      </c>
    </row>
    <row r="113" spans="1:6" ht="17.25" customHeight="1" x14ac:dyDescent="0.2">
      <c r="A113" s="16"/>
      <c r="B113" s="20" t="s">
        <v>120</v>
      </c>
      <c r="C113" s="32"/>
      <c r="D113" s="32"/>
      <c r="E113" s="18"/>
      <c r="F113" s="17"/>
    </row>
    <row r="114" spans="1:6" ht="30.75" customHeight="1" x14ac:dyDescent="0.2">
      <c r="A114" s="16" t="s">
        <v>27</v>
      </c>
      <c r="B114" s="28" t="s">
        <v>121</v>
      </c>
      <c r="C114" s="32"/>
      <c r="D114" s="32" t="s">
        <v>10</v>
      </c>
      <c r="E114" s="21">
        <v>0</v>
      </c>
      <c r="F114" s="22">
        <f>E114</f>
        <v>0</v>
      </c>
    </row>
    <row r="115" spans="1:6" ht="44.25" customHeight="1" x14ac:dyDescent="0.2">
      <c r="A115" s="16" t="s">
        <v>29</v>
      </c>
      <c r="B115" s="28" t="s">
        <v>122</v>
      </c>
      <c r="C115" s="32"/>
      <c r="D115" s="32" t="s">
        <v>10</v>
      </c>
      <c r="E115" s="21">
        <v>0</v>
      </c>
      <c r="F115" s="22">
        <f>E115</f>
        <v>0</v>
      </c>
    </row>
    <row r="116" spans="1:6" ht="66.75" customHeight="1" x14ac:dyDescent="0.2">
      <c r="A116" s="17"/>
      <c r="B116" s="24"/>
      <c r="C116" s="32"/>
      <c r="D116" s="32"/>
      <c r="E116" s="18"/>
      <c r="F116" s="17"/>
    </row>
    <row r="117" spans="1:6" ht="28.5" customHeight="1" x14ac:dyDescent="0.2">
      <c r="A117" s="6"/>
      <c r="B117" s="7"/>
      <c r="C117" s="37"/>
      <c r="D117" s="37"/>
      <c r="E117" s="25" t="s">
        <v>70</v>
      </c>
      <c r="F117" s="26">
        <f>F100+F101+F102+F105+F106+F108+F109+F111+F112+F114+F115</f>
        <v>0</v>
      </c>
    </row>
    <row r="118" spans="1:6" ht="28.5" customHeight="1" x14ac:dyDescent="0.2">
      <c r="A118" s="6" t="s">
        <v>0</v>
      </c>
      <c r="B118" s="7"/>
      <c r="C118" s="37"/>
      <c r="D118" s="37"/>
      <c r="E118" s="7"/>
      <c r="F118" s="8" t="s">
        <v>1</v>
      </c>
    </row>
    <row r="119" spans="1:6" ht="28.5" customHeight="1" x14ac:dyDescent="0.2">
      <c r="A119" s="34"/>
      <c r="B119" s="35"/>
      <c r="C119" s="36" t="s">
        <v>2</v>
      </c>
      <c r="D119" s="36" t="s">
        <v>3</v>
      </c>
      <c r="E119" s="36" t="s">
        <v>4</v>
      </c>
      <c r="F119" s="34" t="s">
        <v>5</v>
      </c>
    </row>
    <row r="120" spans="1:6" ht="17.25" customHeight="1" x14ac:dyDescent="0.2">
      <c r="A120" s="17"/>
      <c r="B120" s="15" t="s">
        <v>89</v>
      </c>
      <c r="C120" s="10"/>
      <c r="D120" s="10"/>
      <c r="E120" s="2"/>
      <c r="F120" s="9"/>
    </row>
    <row r="121" spans="1:6" ht="30.75" customHeight="1" x14ac:dyDescent="0.2">
      <c r="A121" s="16"/>
      <c r="B121" s="19" t="s">
        <v>123</v>
      </c>
      <c r="C121" s="32"/>
      <c r="D121" s="32"/>
      <c r="E121" s="18"/>
      <c r="F121" s="17"/>
    </row>
    <row r="122" spans="1:6" ht="17.25" customHeight="1" x14ac:dyDescent="0.2">
      <c r="A122" s="16"/>
      <c r="B122" s="20" t="s">
        <v>124</v>
      </c>
      <c r="C122" s="32"/>
      <c r="D122" s="32"/>
      <c r="E122" s="18"/>
      <c r="F122" s="17"/>
    </row>
    <row r="123" spans="1:6" ht="30.75" customHeight="1" x14ac:dyDescent="0.2">
      <c r="A123" s="16" t="s">
        <v>8</v>
      </c>
      <c r="B123" s="28" t="s">
        <v>125</v>
      </c>
      <c r="C123" s="32"/>
      <c r="D123" s="32" t="s">
        <v>10</v>
      </c>
      <c r="E123" s="21">
        <v>0</v>
      </c>
      <c r="F123" s="22">
        <f>E123</f>
        <v>0</v>
      </c>
    </row>
    <row r="124" spans="1:6" ht="17.25" customHeight="1" x14ac:dyDescent="0.2">
      <c r="A124" s="16"/>
      <c r="B124" s="20" t="s">
        <v>126</v>
      </c>
      <c r="C124" s="32"/>
      <c r="D124" s="32"/>
      <c r="E124" s="18"/>
      <c r="F124" s="17"/>
    </row>
    <row r="125" spans="1:6" ht="17.25" customHeight="1" x14ac:dyDescent="0.2">
      <c r="A125" s="16" t="s">
        <v>11</v>
      </c>
      <c r="B125" s="29" t="s">
        <v>127</v>
      </c>
      <c r="C125" s="32"/>
      <c r="D125" s="32" t="s">
        <v>10</v>
      </c>
      <c r="E125" s="21">
        <v>0</v>
      </c>
      <c r="F125" s="22">
        <f>E125</f>
        <v>0</v>
      </c>
    </row>
    <row r="126" spans="1:6" ht="44.25" customHeight="1" x14ac:dyDescent="0.2">
      <c r="A126" s="16" t="s">
        <v>13</v>
      </c>
      <c r="B126" s="28" t="s">
        <v>128</v>
      </c>
      <c r="C126" s="32"/>
      <c r="D126" s="32" t="s">
        <v>10</v>
      </c>
      <c r="E126" s="21">
        <v>0</v>
      </c>
      <c r="F126" s="22">
        <f>E126</f>
        <v>0</v>
      </c>
    </row>
    <row r="127" spans="1:6" ht="30.75" customHeight="1" x14ac:dyDescent="0.2">
      <c r="A127" s="16" t="s">
        <v>15</v>
      </c>
      <c r="B127" s="28" t="s">
        <v>129</v>
      </c>
      <c r="C127" s="32"/>
      <c r="D127" s="32" t="s">
        <v>10</v>
      </c>
      <c r="E127" s="21">
        <v>0</v>
      </c>
      <c r="F127" s="22">
        <f>E127</f>
        <v>0</v>
      </c>
    </row>
    <row r="128" spans="1:6" ht="30.75" customHeight="1" x14ac:dyDescent="0.2">
      <c r="A128" s="16"/>
      <c r="B128" s="19" t="s">
        <v>130</v>
      </c>
      <c r="C128" s="32"/>
      <c r="D128" s="32"/>
      <c r="E128" s="18"/>
      <c r="F128" s="17"/>
    </row>
    <row r="129" spans="1:6" ht="17.25" customHeight="1" x14ac:dyDescent="0.2">
      <c r="A129" s="16"/>
      <c r="B129" s="20" t="s">
        <v>131</v>
      </c>
      <c r="C129" s="32"/>
      <c r="D129" s="32"/>
      <c r="E129" s="18"/>
      <c r="F129" s="17"/>
    </row>
    <row r="130" spans="1:6" ht="30.75" customHeight="1" x14ac:dyDescent="0.2">
      <c r="A130" s="16" t="s">
        <v>17</v>
      </c>
      <c r="B130" s="28" t="s">
        <v>132</v>
      </c>
      <c r="C130" s="32"/>
      <c r="D130" s="32" t="s">
        <v>10</v>
      </c>
      <c r="E130" s="21">
        <v>0</v>
      </c>
      <c r="F130" s="22">
        <f>E130</f>
        <v>0</v>
      </c>
    </row>
    <row r="131" spans="1:6" ht="17.25" customHeight="1" x14ac:dyDescent="0.2">
      <c r="A131" s="16"/>
      <c r="B131" s="20" t="s">
        <v>133</v>
      </c>
      <c r="C131" s="32"/>
      <c r="D131" s="32"/>
      <c r="E131" s="18"/>
      <c r="F131" s="17"/>
    </row>
    <row r="132" spans="1:6" ht="44.25" customHeight="1" x14ac:dyDescent="0.2">
      <c r="A132" s="16" t="s">
        <v>19</v>
      </c>
      <c r="B132" s="28" t="s">
        <v>134</v>
      </c>
      <c r="C132" s="32"/>
      <c r="D132" s="32" t="s">
        <v>10</v>
      </c>
      <c r="E132" s="21">
        <v>0</v>
      </c>
      <c r="F132" s="22">
        <f>E132</f>
        <v>0</v>
      </c>
    </row>
    <row r="133" spans="1:6" ht="17.25" customHeight="1" x14ac:dyDescent="0.2">
      <c r="A133" s="16"/>
      <c r="B133" s="20" t="s">
        <v>135</v>
      </c>
      <c r="C133" s="32"/>
      <c r="D133" s="32"/>
      <c r="E133" s="18"/>
      <c r="F133" s="17"/>
    </row>
    <row r="134" spans="1:6" ht="30.75" customHeight="1" x14ac:dyDescent="0.2">
      <c r="A134" s="16" t="s">
        <v>21</v>
      </c>
      <c r="B134" s="28" t="s">
        <v>136</v>
      </c>
      <c r="C134" s="32"/>
      <c r="D134" s="32" t="s">
        <v>10</v>
      </c>
      <c r="E134" s="21">
        <v>0</v>
      </c>
      <c r="F134" s="22">
        <f>E134</f>
        <v>0</v>
      </c>
    </row>
    <row r="135" spans="1:6" ht="17.25" customHeight="1" x14ac:dyDescent="0.2">
      <c r="A135" s="16"/>
      <c r="B135" s="20" t="s">
        <v>137</v>
      </c>
      <c r="C135" s="32"/>
      <c r="D135" s="32"/>
      <c r="E135" s="18"/>
      <c r="F135" s="17"/>
    </row>
    <row r="136" spans="1:6" ht="30.75" customHeight="1" x14ac:dyDescent="0.2">
      <c r="A136" s="16" t="s">
        <v>23</v>
      </c>
      <c r="B136" s="28" t="s">
        <v>132</v>
      </c>
      <c r="C136" s="32"/>
      <c r="D136" s="32" t="s">
        <v>10</v>
      </c>
      <c r="E136" s="21">
        <v>0</v>
      </c>
      <c r="F136" s="22">
        <f>E136</f>
        <v>0</v>
      </c>
    </row>
    <row r="137" spans="1:6" ht="17.25" customHeight="1" x14ac:dyDescent="0.2">
      <c r="A137" s="16" t="s">
        <v>25</v>
      </c>
      <c r="B137" s="29" t="s">
        <v>138</v>
      </c>
      <c r="C137" s="32"/>
      <c r="D137" s="32" t="s">
        <v>10</v>
      </c>
      <c r="E137" s="21">
        <v>0</v>
      </c>
      <c r="F137" s="22">
        <f>E137</f>
        <v>0</v>
      </c>
    </row>
    <row r="138" spans="1:6" ht="17.25" customHeight="1" x14ac:dyDescent="0.2">
      <c r="A138" s="16" t="s">
        <v>27</v>
      </c>
      <c r="B138" s="29" t="s">
        <v>139</v>
      </c>
      <c r="C138" s="32"/>
      <c r="D138" s="32" t="s">
        <v>10</v>
      </c>
      <c r="E138" s="21">
        <v>0</v>
      </c>
      <c r="F138" s="22">
        <f>E138</f>
        <v>0</v>
      </c>
    </row>
    <row r="139" spans="1:6" ht="17.25" customHeight="1" x14ac:dyDescent="0.2">
      <c r="A139" s="16"/>
      <c r="B139" s="20" t="s">
        <v>140</v>
      </c>
      <c r="C139" s="32"/>
      <c r="D139" s="32"/>
      <c r="E139" s="18"/>
      <c r="F139" s="17"/>
    </row>
    <row r="140" spans="1:6" ht="30.75" customHeight="1" x14ac:dyDescent="0.2">
      <c r="A140" s="16" t="s">
        <v>29</v>
      </c>
      <c r="B140" s="28" t="s">
        <v>141</v>
      </c>
      <c r="C140" s="32"/>
      <c r="D140" s="32" t="s">
        <v>10</v>
      </c>
      <c r="E140" s="21">
        <v>0</v>
      </c>
      <c r="F140" s="22">
        <f>E140</f>
        <v>0</v>
      </c>
    </row>
    <row r="141" spans="1:6" ht="17.25" customHeight="1" x14ac:dyDescent="0.2">
      <c r="A141" s="16"/>
      <c r="B141" s="20" t="s">
        <v>142</v>
      </c>
      <c r="C141" s="32"/>
      <c r="D141" s="32"/>
      <c r="E141" s="18"/>
      <c r="F141" s="17"/>
    </row>
    <row r="142" spans="1:6" ht="30.75" customHeight="1" x14ac:dyDescent="0.2">
      <c r="A142" s="16" t="s">
        <v>31</v>
      </c>
      <c r="B142" s="28" t="s">
        <v>143</v>
      </c>
      <c r="C142" s="32"/>
      <c r="D142" s="32" t="s">
        <v>10</v>
      </c>
      <c r="E142" s="21">
        <v>0</v>
      </c>
      <c r="F142" s="22">
        <f>E142</f>
        <v>0</v>
      </c>
    </row>
    <row r="143" spans="1:6" ht="17.25" customHeight="1" x14ac:dyDescent="0.2">
      <c r="A143" s="16"/>
      <c r="B143" s="20" t="s">
        <v>144</v>
      </c>
      <c r="C143" s="32"/>
      <c r="D143" s="32"/>
      <c r="E143" s="18"/>
      <c r="F143" s="17"/>
    </row>
    <row r="144" spans="1:6" ht="44.25" customHeight="1" x14ac:dyDescent="0.2">
      <c r="A144" s="16" t="s">
        <v>33</v>
      </c>
      <c r="B144" s="28" t="s">
        <v>145</v>
      </c>
      <c r="C144" s="32"/>
      <c r="D144" s="32" t="s">
        <v>10</v>
      </c>
      <c r="E144" s="21">
        <v>0</v>
      </c>
      <c r="F144" s="22">
        <f>E144</f>
        <v>0</v>
      </c>
    </row>
    <row r="145" spans="1:6" ht="44.25" customHeight="1" x14ac:dyDescent="0.2">
      <c r="A145" s="17"/>
      <c r="B145" s="24"/>
      <c r="C145" s="32"/>
      <c r="D145" s="32"/>
      <c r="E145" s="18"/>
      <c r="F145" s="17"/>
    </row>
    <row r="146" spans="1:6" ht="28.5" customHeight="1" x14ac:dyDescent="0.2">
      <c r="A146" s="6"/>
      <c r="B146" s="7"/>
      <c r="C146" s="37"/>
      <c r="D146" s="37"/>
      <c r="E146" s="25" t="s">
        <v>70</v>
      </c>
      <c r="F146" s="26">
        <f>F123+F125+F126+F127+F130+F132+F134+F136+F137+F138+F140+F142+F144</f>
        <v>0</v>
      </c>
    </row>
    <row r="147" spans="1:6" ht="28.5" customHeight="1" x14ac:dyDescent="0.2">
      <c r="A147" s="6" t="s">
        <v>0</v>
      </c>
      <c r="B147" s="7"/>
      <c r="C147" s="37"/>
      <c r="D147" s="37"/>
      <c r="E147" s="7"/>
      <c r="F147" s="8" t="s">
        <v>1</v>
      </c>
    </row>
    <row r="148" spans="1:6" ht="28.5" customHeight="1" x14ac:dyDescent="0.2">
      <c r="A148" s="34"/>
      <c r="B148" s="35"/>
      <c r="C148" s="36" t="s">
        <v>2</v>
      </c>
      <c r="D148" s="36" t="s">
        <v>3</v>
      </c>
      <c r="E148" s="36" t="s">
        <v>4</v>
      </c>
      <c r="F148" s="34" t="s">
        <v>5</v>
      </c>
    </row>
    <row r="149" spans="1:6" ht="17.25" customHeight="1" x14ac:dyDescent="0.2">
      <c r="A149" s="17"/>
      <c r="B149" s="15" t="s">
        <v>89</v>
      </c>
      <c r="C149" s="10"/>
      <c r="D149" s="10"/>
      <c r="E149" s="2"/>
      <c r="F149" s="9"/>
    </row>
    <row r="150" spans="1:6" ht="30.75" customHeight="1" x14ac:dyDescent="0.2">
      <c r="A150" s="16"/>
      <c r="B150" s="19" t="s">
        <v>146</v>
      </c>
      <c r="C150" s="32"/>
      <c r="D150" s="32"/>
      <c r="E150" s="18"/>
      <c r="F150" s="17"/>
    </row>
    <row r="151" spans="1:6" ht="17.25" customHeight="1" x14ac:dyDescent="0.2">
      <c r="A151" s="16"/>
      <c r="B151" s="20" t="s">
        <v>147</v>
      </c>
      <c r="C151" s="32"/>
      <c r="D151" s="32"/>
      <c r="E151" s="18"/>
      <c r="F151" s="17"/>
    </row>
    <row r="152" spans="1:6" ht="30.75" customHeight="1" x14ac:dyDescent="0.2">
      <c r="A152" s="16" t="s">
        <v>8</v>
      </c>
      <c r="B152" s="28" t="s">
        <v>148</v>
      </c>
      <c r="C152" s="32"/>
      <c r="D152" s="32" t="s">
        <v>10</v>
      </c>
      <c r="E152" s="21">
        <v>0</v>
      </c>
      <c r="F152" s="22">
        <f>E152</f>
        <v>0</v>
      </c>
    </row>
    <row r="153" spans="1:6" ht="30.75" customHeight="1" x14ac:dyDescent="0.2">
      <c r="A153" s="16" t="s">
        <v>11</v>
      </c>
      <c r="B153" s="28" t="s">
        <v>149</v>
      </c>
      <c r="C153" s="32"/>
      <c r="D153" s="32" t="s">
        <v>10</v>
      </c>
      <c r="E153" s="21">
        <v>0</v>
      </c>
      <c r="F153" s="22">
        <f>E153</f>
        <v>0</v>
      </c>
    </row>
    <row r="154" spans="1:6" ht="17.25" customHeight="1" x14ac:dyDescent="0.2">
      <c r="A154" s="16"/>
      <c r="B154" s="20" t="s">
        <v>150</v>
      </c>
      <c r="C154" s="32"/>
      <c r="D154" s="32"/>
      <c r="E154" s="18"/>
      <c r="F154" s="17"/>
    </row>
    <row r="155" spans="1:6" ht="44.25" customHeight="1" x14ac:dyDescent="0.2">
      <c r="A155" s="16" t="s">
        <v>13</v>
      </c>
      <c r="B155" s="28" t="s">
        <v>151</v>
      </c>
      <c r="C155" s="32"/>
      <c r="D155" s="32" t="s">
        <v>10</v>
      </c>
      <c r="E155" s="21">
        <v>0</v>
      </c>
      <c r="F155" s="22">
        <f>E155</f>
        <v>0</v>
      </c>
    </row>
    <row r="156" spans="1:6" ht="17.25" customHeight="1" x14ac:dyDescent="0.2">
      <c r="A156" s="16"/>
      <c r="B156" s="20" t="s">
        <v>152</v>
      </c>
      <c r="C156" s="32"/>
      <c r="D156" s="32"/>
      <c r="E156" s="18"/>
      <c r="F156" s="17"/>
    </row>
    <row r="157" spans="1:6" ht="17.25" customHeight="1" x14ac:dyDescent="0.2">
      <c r="A157" s="16" t="s">
        <v>15</v>
      </c>
      <c r="B157" s="29" t="s">
        <v>138</v>
      </c>
      <c r="C157" s="32"/>
      <c r="D157" s="32" t="s">
        <v>10</v>
      </c>
      <c r="E157" s="21">
        <v>0</v>
      </c>
      <c r="F157" s="22">
        <f>E157</f>
        <v>0</v>
      </c>
    </row>
    <row r="158" spans="1:6" ht="17.25" customHeight="1" x14ac:dyDescent="0.2">
      <c r="A158" s="16"/>
      <c r="B158" s="27" t="s">
        <v>153</v>
      </c>
      <c r="C158" s="32"/>
      <c r="D158" s="32"/>
      <c r="E158" s="18"/>
      <c r="F158" s="17"/>
    </row>
    <row r="159" spans="1:6" ht="17.25" customHeight="1" x14ac:dyDescent="0.2">
      <c r="A159" s="16"/>
      <c r="B159" s="20" t="s">
        <v>154</v>
      </c>
      <c r="C159" s="32"/>
      <c r="D159" s="32"/>
      <c r="E159" s="18"/>
      <c r="F159" s="17"/>
    </row>
    <row r="160" spans="1:6" ht="44.25" customHeight="1" x14ac:dyDescent="0.2">
      <c r="A160" s="16" t="s">
        <v>17</v>
      </c>
      <c r="B160" s="28" t="s">
        <v>155</v>
      </c>
      <c r="C160" s="32"/>
      <c r="D160" s="32" t="s">
        <v>10</v>
      </c>
      <c r="E160" s="21">
        <v>0</v>
      </c>
      <c r="F160" s="22">
        <f>E160</f>
        <v>0</v>
      </c>
    </row>
    <row r="161" spans="1:6" ht="17.25" customHeight="1" x14ac:dyDescent="0.2">
      <c r="A161" s="16" t="s">
        <v>19</v>
      </c>
      <c r="B161" s="29" t="s">
        <v>156</v>
      </c>
      <c r="C161" s="32"/>
      <c r="D161" s="32" t="s">
        <v>10</v>
      </c>
      <c r="E161" s="21">
        <v>0</v>
      </c>
      <c r="F161" s="22">
        <f>E161</f>
        <v>0</v>
      </c>
    </row>
    <row r="162" spans="1:6" ht="44.25" customHeight="1" x14ac:dyDescent="0.2">
      <c r="A162" s="16" t="s">
        <v>21</v>
      </c>
      <c r="B162" s="28" t="s">
        <v>157</v>
      </c>
      <c r="C162" s="32"/>
      <c r="D162" s="32" t="s">
        <v>10</v>
      </c>
      <c r="E162" s="21">
        <v>0</v>
      </c>
      <c r="F162" s="22">
        <f>E162</f>
        <v>0</v>
      </c>
    </row>
    <row r="163" spans="1:6" ht="17.25" customHeight="1" x14ac:dyDescent="0.2">
      <c r="A163" s="16"/>
      <c r="B163" s="20" t="s">
        <v>158</v>
      </c>
      <c r="C163" s="32"/>
      <c r="D163" s="32"/>
      <c r="E163" s="18"/>
      <c r="F163" s="17"/>
    </row>
    <row r="164" spans="1:6" ht="44.25" customHeight="1" x14ac:dyDescent="0.2">
      <c r="A164" s="16" t="s">
        <v>23</v>
      </c>
      <c r="B164" s="28" t="s">
        <v>155</v>
      </c>
      <c r="C164" s="32"/>
      <c r="D164" s="32" t="s">
        <v>10</v>
      </c>
      <c r="E164" s="21">
        <v>0</v>
      </c>
      <c r="F164" s="22">
        <f>E164</f>
        <v>0</v>
      </c>
    </row>
    <row r="165" spans="1:6" ht="17.25" customHeight="1" x14ac:dyDescent="0.2">
      <c r="A165" s="16" t="s">
        <v>25</v>
      </c>
      <c r="B165" s="29" t="s">
        <v>156</v>
      </c>
      <c r="C165" s="32"/>
      <c r="D165" s="32" t="s">
        <v>10</v>
      </c>
      <c r="E165" s="21">
        <v>0</v>
      </c>
      <c r="F165" s="22">
        <f>E165</f>
        <v>0</v>
      </c>
    </row>
    <row r="166" spans="1:6" ht="30.75" customHeight="1" x14ac:dyDescent="0.2">
      <c r="A166" s="16" t="s">
        <v>27</v>
      </c>
      <c r="B166" s="28" t="s">
        <v>159</v>
      </c>
      <c r="C166" s="32"/>
      <c r="D166" s="32" t="s">
        <v>10</v>
      </c>
      <c r="E166" s="21">
        <v>0</v>
      </c>
      <c r="F166" s="22">
        <f>E166</f>
        <v>0</v>
      </c>
    </row>
    <row r="167" spans="1:6" ht="17.25" customHeight="1" x14ac:dyDescent="0.2">
      <c r="A167" s="16"/>
      <c r="B167" s="27" t="s">
        <v>160</v>
      </c>
      <c r="C167" s="32"/>
      <c r="D167" s="32"/>
      <c r="E167" s="18"/>
      <c r="F167" s="17"/>
    </row>
    <row r="168" spans="1:6" ht="84.75" customHeight="1" x14ac:dyDescent="0.2">
      <c r="A168" s="16" t="s">
        <v>29</v>
      </c>
      <c r="B168" s="23" t="s">
        <v>161</v>
      </c>
      <c r="C168" s="32"/>
      <c r="D168" s="32" t="s">
        <v>10</v>
      </c>
      <c r="E168" s="21">
        <v>0</v>
      </c>
      <c r="F168" s="22">
        <f>E168</f>
        <v>0</v>
      </c>
    </row>
    <row r="169" spans="1:6" ht="30.75" customHeight="1" x14ac:dyDescent="0.2">
      <c r="A169" s="16" t="s">
        <v>31</v>
      </c>
      <c r="B169" s="23" t="s">
        <v>162</v>
      </c>
      <c r="C169" s="32"/>
      <c r="D169" s="32" t="s">
        <v>10</v>
      </c>
      <c r="E169" s="21">
        <v>0</v>
      </c>
      <c r="F169" s="22">
        <f>E169</f>
        <v>0</v>
      </c>
    </row>
    <row r="170" spans="1:6" ht="72.75" customHeight="1" x14ac:dyDescent="0.2">
      <c r="A170" s="17"/>
      <c r="B170" s="24"/>
      <c r="C170" s="32"/>
      <c r="D170" s="32"/>
      <c r="E170" s="18"/>
      <c r="F170" s="17"/>
    </row>
    <row r="171" spans="1:6" ht="28.5" customHeight="1" x14ac:dyDescent="0.2">
      <c r="A171" s="6"/>
      <c r="B171" s="7"/>
      <c r="C171" s="37"/>
      <c r="D171" s="37"/>
      <c r="E171" s="25" t="s">
        <v>70</v>
      </c>
      <c r="F171" s="26">
        <f>F152+F153+F155+F157+F160+F161+F162+F164+F165+F166+F168+F169</f>
        <v>0</v>
      </c>
    </row>
    <row r="172" spans="1:6" ht="28.5" customHeight="1" x14ac:dyDescent="0.2">
      <c r="A172" s="6" t="s">
        <v>0</v>
      </c>
      <c r="B172" s="7"/>
      <c r="C172" s="37"/>
      <c r="D172" s="37"/>
      <c r="E172" s="7"/>
      <c r="F172" s="8" t="s">
        <v>1</v>
      </c>
    </row>
    <row r="173" spans="1:6" ht="28.5" customHeight="1" x14ac:dyDescent="0.2">
      <c r="A173" s="34"/>
      <c r="B173" s="35"/>
      <c r="C173" s="36" t="s">
        <v>2</v>
      </c>
      <c r="D173" s="36" t="s">
        <v>3</v>
      </c>
      <c r="E173" s="36" t="s">
        <v>4</v>
      </c>
      <c r="F173" s="34" t="s">
        <v>5</v>
      </c>
    </row>
    <row r="174" spans="1:6" ht="17.25" customHeight="1" x14ac:dyDescent="0.2">
      <c r="A174" s="16"/>
      <c r="B174" s="15" t="s">
        <v>163</v>
      </c>
      <c r="C174" s="10"/>
      <c r="D174" s="10"/>
      <c r="E174" s="2"/>
      <c r="F174" s="9"/>
    </row>
    <row r="175" spans="1:6" ht="30.75" customHeight="1" x14ac:dyDescent="0.2">
      <c r="A175" s="16"/>
      <c r="B175" s="19" t="s">
        <v>164</v>
      </c>
      <c r="C175" s="32"/>
      <c r="D175" s="32"/>
      <c r="E175" s="18"/>
      <c r="F175" s="17"/>
    </row>
    <row r="176" spans="1:6" ht="30.75" customHeight="1" x14ac:dyDescent="0.2">
      <c r="A176" s="16"/>
      <c r="B176" s="23" t="s">
        <v>165</v>
      </c>
      <c r="C176" s="32"/>
      <c r="D176" s="32"/>
      <c r="E176" s="18"/>
      <c r="F176" s="17"/>
    </row>
    <row r="177" spans="1:6" ht="17.25" customHeight="1" x14ac:dyDescent="0.2">
      <c r="A177" s="16" t="s">
        <v>8</v>
      </c>
      <c r="B177" s="29" t="s">
        <v>166</v>
      </c>
      <c r="C177" s="32"/>
      <c r="D177" s="32" t="s">
        <v>10</v>
      </c>
      <c r="E177" s="21">
        <v>0</v>
      </c>
      <c r="F177" s="22">
        <f>E177</f>
        <v>0</v>
      </c>
    </row>
    <row r="178" spans="1:6" ht="17.25" customHeight="1" x14ac:dyDescent="0.2">
      <c r="A178" s="16" t="s">
        <v>11</v>
      </c>
      <c r="B178" s="20" t="s">
        <v>75</v>
      </c>
      <c r="C178" s="32"/>
      <c r="D178" s="32" t="s">
        <v>10</v>
      </c>
      <c r="E178" s="21">
        <v>0</v>
      </c>
      <c r="F178" s="22">
        <f>E178</f>
        <v>0</v>
      </c>
    </row>
    <row r="179" spans="1:6" ht="17.25" customHeight="1" x14ac:dyDescent="0.2">
      <c r="A179" s="16" t="s">
        <v>13</v>
      </c>
      <c r="B179" s="20" t="s">
        <v>167</v>
      </c>
      <c r="C179" s="32"/>
      <c r="D179" s="32" t="s">
        <v>10</v>
      </c>
      <c r="E179" s="21">
        <v>0</v>
      </c>
      <c r="F179" s="22">
        <f>E179</f>
        <v>0</v>
      </c>
    </row>
    <row r="180" spans="1:6" ht="44.25" customHeight="1" x14ac:dyDescent="0.2">
      <c r="A180" s="16" t="s">
        <v>15</v>
      </c>
      <c r="B180" s="23" t="s">
        <v>36</v>
      </c>
      <c r="C180" s="32"/>
      <c r="D180" s="32" t="s">
        <v>10</v>
      </c>
      <c r="E180" s="21">
        <v>0</v>
      </c>
      <c r="F180" s="22">
        <f>E180</f>
        <v>0</v>
      </c>
    </row>
    <row r="181" spans="1:6" ht="17.25" customHeight="1" x14ac:dyDescent="0.2">
      <c r="A181" s="16" t="s">
        <v>17</v>
      </c>
      <c r="B181" s="20" t="s">
        <v>38</v>
      </c>
      <c r="C181" s="32"/>
      <c r="D181" s="32" t="s">
        <v>10</v>
      </c>
      <c r="E181" s="21">
        <v>0</v>
      </c>
      <c r="F181" s="22">
        <f>E181</f>
        <v>0</v>
      </c>
    </row>
    <row r="182" spans="1:6" ht="17.25" customHeight="1" x14ac:dyDescent="0.2">
      <c r="A182" s="16" t="s">
        <v>19</v>
      </c>
      <c r="B182" s="20" t="s">
        <v>40</v>
      </c>
      <c r="C182" s="32"/>
      <c r="D182" s="32" t="s">
        <v>10</v>
      </c>
      <c r="E182" s="21">
        <v>0</v>
      </c>
      <c r="F182" s="22">
        <f>E182</f>
        <v>0</v>
      </c>
    </row>
    <row r="183" spans="1:6" ht="17.25" customHeight="1" x14ac:dyDescent="0.2">
      <c r="A183" s="16"/>
      <c r="B183" s="27" t="s">
        <v>168</v>
      </c>
      <c r="C183" s="32"/>
      <c r="D183" s="32"/>
      <c r="E183" s="18"/>
      <c r="F183" s="17"/>
    </row>
    <row r="184" spans="1:6" ht="30.75" customHeight="1" x14ac:dyDescent="0.2">
      <c r="A184" s="16"/>
      <c r="B184" s="23" t="s">
        <v>169</v>
      </c>
      <c r="C184" s="32"/>
      <c r="D184" s="32"/>
      <c r="E184" s="18"/>
      <c r="F184" s="17"/>
    </row>
    <row r="185" spans="1:6" ht="17.25" customHeight="1" x14ac:dyDescent="0.2">
      <c r="A185" s="16" t="s">
        <v>21</v>
      </c>
      <c r="B185" s="29" t="s">
        <v>170</v>
      </c>
      <c r="C185" s="32"/>
      <c r="D185" s="32" t="s">
        <v>10</v>
      </c>
      <c r="E185" s="21">
        <v>0</v>
      </c>
      <c r="F185" s="22">
        <f>E185</f>
        <v>0</v>
      </c>
    </row>
    <row r="186" spans="1:6" ht="17.25" customHeight="1" x14ac:dyDescent="0.2">
      <c r="A186" s="16" t="s">
        <v>23</v>
      </c>
      <c r="B186" s="20" t="s">
        <v>75</v>
      </c>
      <c r="C186" s="32"/>
      <c r="D186" s="32" t="s">
        <v>10</v>
      </c>
      <c r="E186" s="21">
        <v>0</v>
      </c>
      <c r="F186" s="22">
        <f>E186</f>
        <v>0</v>
      </c>
    </row>
    <row r="187" spans="1:6" ht="17.25" customHeight="1" x14ac:dyDescent="0.2">
      <c r="A187" s="16" t="s">
        <v>25</v>
      </c>
      <c r="B187" s="20" t="s">
        <v>167</v>
      </c>
      <c r="C187" s="32"/>
      <c r="D187" s="32" t="s">
        <v>10</v>
      </c>
      <c r="E187" s="21">
        <v>0</v>
      </c>
      <c r="F187" s="22">
        <f>E187</f>
        <v>0</v>
      </c>
    </row>
    <row r="188" spans="1:6" ht="44.25" customHeight="1" x14ac:dyDescent="0.2">
      <c r="A188" s="16" t="s">
        <v>27</v>
      </c>
      <c r="B188" s="23" t="s">
        <v>36</v>
      </c>
      <c r="C188" s="32"/>
      <c r="D188" s="32" t="s">
        <v>10</v>
      </c>
      <c r="E188" s="21">
        <v>0</v>
      </c>
      <c r="F188" s="22">
        <f>E188</f>
        <v>0</v>
      </c>
    </row>
    <row r="189" spans="1:6" ht="17.25" customHeight="1" x14ac:dyDescent="0.2">
      <c r="A189" s="16" t="s">
        <v>29</v>
      </c>
      <c r="B189" s="20" t="s">
        <v>38</v>
      </c>
      <c r="C189" s="32"/>
      <c r="D189" s="32" t="s">
        <v>10</v>
      </c>
      <c r="E189" s="21">
        <v>0</v>
      </c>
      <c r="F189" s="22">
        <f>E189</f>
        <v>0</v>
      </c>
    </row>
    <row r="190" spans="1:6" ht="17.25" customHeight="1" x14ac:dyDescent="0.2">
      <c r="A190" s="16" t="s">
        <v>31</v>
      </c>
      <c r="B190" s="20" t="s">
        <v>40</v>
      </c>
      <c r="C190" s="32"/>
      <c r="D190" s="32" t="s">
        <v>10</v>
      </c>
      <c r="E190" s="21">
        <v>0</v>
      </c>
      <c r="F190" s="22">
        <f>E190</f>
        <v>0</v>
      </c>
    </row>
    <row r="191" spans="1:6" ht="290.25" customHeight="1" x14ac:dyDescent="0.2">
      <c r="A191" s="17"/>
      <c r="B191" s="24"/>
      <c r="C191" s="32"/>
      <c r="D191" s="32"/>
      <c r="E191" s="18"/>
      <c r="F191" s="17"/>
    </row>
    <row r="192" spans="1:6" ht="28.5" customHeight="1" x14ac:dyDescent="0.2">
      <c r="A192" s="6"/>
      <c r="B192" s="7"/>
      <c r="C192" s="37"/>
      <c r="D192" s="37"/>
      <c r="E192" s="25" t="s">
        <v>70</v>
      </c>
      <c r="F192" s="26">
        <f>F177+F178+F179+F180+F181+F182+F185+F186+F187+F188+F189+F190</f>
        <v>0</v>
      </c>
    </row>
    <row r="193" spans="1:6" ht="28.5" customHeight="1" x14ac:dyDescent="0.2">
      <c r="A193" s="6" t="s">
        <v>0</v>
      </c>
      <c r="B193" s="7"/>
      <c r="C193" s="37"/>
      <c r="D193" s="37"/>
      <c r="E193" s="7"/>
      <c r="F193" s="8" t="s">
        <v>1</v>
      </c>
    </row>
    <row r="194" spans="1:6" ht="28.5" customHeight="1" x14ac:dyDescent="0.2">
      <c r="A194" s="34"/>
      <c r="B194" s="35"/>
      <c r="C194" s="36" t="s">
        <v>2</v>
      </c>
      <c r="D194" s="36" t="s">
        <v>3</v>
      </c>
      <c r="E194" s="36" t="s">
        <v>4</v>
      </c>
      <c r="F194" s="34" t="s">
        <v>5</v>
      </c>
    </row>
    <row r="195" spans="1:6" ht="17.25" customHeight="1" x14ac:dyDescent="0.2">
      <c r="A195" s="17"/>
      <c r="B195" s="30" t="s">
        <v>171</v>
      </c>
      <c r="C195" s="10"/>
      <c r="D195" s="10"/>
      <c r="E195" s="2"/>
      <c r="F195" s="9"/>
    </row>
    <row r="196" spans="1:6" ht="28.5" customHeight="1" x14ac:dyDescent="0.2">
      <c r="A196" s="17"/>
      <c r="B196" s="24"/>
      <c r="C196" s="32"/>
      <c r="D196" s="32"/>
      <c r="E196" s="18"/>
      <c r="F196" s="17"/>
    </row>
    <row r="197" spans="1:6" ht="17.25" customHeight="1" x14ac:dyDescent="0.2">
      <c r="A197" s="17"/>
      <c r="B197" s="31" t="s">
        <v>172</v>
      </c>
      <c r="C197" s="32"/>
      <c r="D197" s="32"/>
      <c r="E197" s="32" t="s">
        <v>173</v>
      </c>
      <c r="F197" s="22">
        <f>F40</f>
        <v>0</v>
      </c>
    </row>
    <row r="198" spans="1:6" ht="14.25" customHeight="1" x14ac:dyDescent="0.2">
      <c r="A198" s="17"/>
      <c r="B198" s="24"/>
      <c r="C198" s="32"/>
      <c r="D198" s="32"/>
      <c r="E198" s="18"/>
      <c r="F198" s="17"/>
    </row>
    <row r="199" spans="1:6" ht="17.25" customHeight="1" x14ac:dyDescent="0.2">
      <c r="A199" s="17"/>
      <c r="B199" s="31" t="s">
        <v>174</v>
      </c>
      <c r="C199" s="32"/>
      <c r="D199" s="32"/>
      <c r="E199" s="32" t="s">
        <v>173</v>
      </c>
      <c r="F199" s="22">
        <f>F68</f>
        <v>0</v>
      </c>
    </row>
    <row r="200" spans="1:6" ht="14.25" customHeight="1" x14ac:dyDescent="0.2">
      <c r="A200" s="17"/>
      <c r="B200" s="24"/>
      <c r="C200" s="32"/>
      <c r="D200" s="32"/>
      <c r="E200" s="18"/>
      <c r="F200" s="17"/>
    </row>
    <row r="201" spans="1:6" ht="17.25" customHeight="1" x14ac:dyDescent="0.2">
      <c r="A201" s="17"/>
      <c r="B201" s="31" t="s">
        <v>175</v>
      </c>
      <c r="C201" s="32"/>
      <c r="D201" s="32"/>
      <c r="E201" s="32" t="s">
        <v>173</v>
      </c>
      <c r="F201" s="22">
        <f>F94</f>
        <v>0</v>
      </c>
    </row>
    <row r="202" spans="1:6" ht="14.25" customHeight="1" x14ac:dyDescent="0.2">
      <c r="A202" s="17"/>
      <c r="B202" s="24"/>
      <c r="C202" s="32"/>
      <c r="D202" s="32"/>
      <c r="E202" s="18"/>
      <c r="F202" s="17"/>
    </row>
    <row r="203" spans="1:6" ht="17.25" customHeight="1" x14ac:dyDescent="0.2">
      <c r="A203" s="17"/>
      <c r="B203" s="31" t="s">
        <v>176</v>
      </c>
      <c r="C203" s="32"/>
      <c r="D203" s="32"/>
      <c r="E203" s="32" t="s">
        <v>173</v>
      </c>
      <c r="F203" s="22">
        <f>F117</f>
        <v>0</v>
      </c>
    </row>
    <row r="204" spans="1:6" ht="14.25" customHeight="1" x14ac:dyDescent="0.2">
      <c r="A204" s="17"/>
      <c r="B204" s="24"/>
      <c r="C204" s="32"/>
      <c r="D204" s="32"/>
      <c r="E204" s="18"/>
      <c r="F204" s="17"/>
    </row>
    <row r="205" spans="1:6" ht="17.25" customHeight="1" x14ac:dyDescent="0.2">
      <c r="A205" s="17"/>
      <c r="B205" s="31" t="s">
        <v>177</v>
      </c>
      <c r="C205" s="32"/>
      <c r="D205" s="32"/>
      <c r="E205" s="32" t="s">
        <v>173</v>
      </c>
      <c r="F205" s="22">
        <f>F146</f>
        <v>0</v>
      </c>
    </row>
    <row r="206" spans="1:6" ht="14.25" customHeight="1" x14ac:dyDescent="0.2">
      <c r="A206" s="17"/>
      <c r="B206" s="24"/>
      <c r="C206" s="32"/>
      <c r="D206" s="32"/>
      <c r="E206" s="18"/>
      <c r="F206" s="17"/>
    </row>
    <row r="207" spans="1:6" ht="17.25" customHeight="1" x14ac:dyDescent="0.2">
      <c r="A207" s="17"/>
      <c r="B207" s="31" t="s">
        <v>178</v>
      </c>
      <c r="C207" s="32"/>
      <c r="D207" s="32"/>
      <c r="E207" s="32" t="s">
        <v>173</v>
      </c>
      <c r="F207" s="22">
        <f>F171</f>
        <v>0</v>
      </c>
    </row>
    <row r="208" spans="1:6" ht="14.25" customHeight="1" x14ac:dyDescent="0.2">
      <c r="A208" s="17"/>
      <c r="B208" s="24"/>
      <c r="C208" s="32"/>
      <c r="D208" s="32"/>
      <c r="E208" s="18"/>
      <c r="F208" s="17"/>
    </row>
    <row r="209" spans="1:6" ht="17.25" customHeight="1" x14ac:dyDescent="0.2">
      <c r="A209" s="17"/>
      <c r="B209" s="31" t="s">
        <v>179</v>
      </c>
      <c r="C209" s="32"/>
      <c r="D209" s="32"/>
      <c r="E209" s="32" t="s">
        <v>173</v>
      </c>
      <c r="F209" s="22">
        <f>F192</f>
        <v>0</v>
      </c>
    </row>
    <row r="210" spans="1:6" ht="14.25" customHeight="1" x14ac:dyDescent="0.2">
      <c r="A210" s="17"/>
      <c r="B210" s="24"/>
      <c r="C210" s="32"/>
      <c r="D210" s="32"/>
      <c r="E210" s="18"/>
      <c r="F210" s="17"/>
    </row>
    <row r="211" spans="1:6" ht="300" customHeight="1" x14ac:dyDescent="0.2">
      <c r="A211" s="17"/>
      <c r="B211" s="24"/>
      <c r="C211" s="32"/>
      <c r="D211" s="32"/>
      <c r="E211" s="18"/>
      <c r="F211" s="17"/>
    </row>
    <row r="212" spans="1:6" ht="111.75" customHeight="1" x14ac:dyDescent="0.2">
      <c r="A212" s="17"/>
      <c r="B212" s="24"/>
      <c r="C212" s="32"/>
      <c r="D212" s="32"/>
      <c r="E212" s="18"/>
      <c r="F212" s="17"/>
    </row>
    <row r="213" spans="1:6" ht="28.5" customHeight="1" x14ac:dyDescent="0.2">
      <c r="A213" s="6"/>
      <c r="B213" s="7"/>
      <c r="C213" s="37"/>
      <c r="D213" s="37"/>
      <c r="E213" s="25" t="s">
        <v>180</v>
      </c>
      <c r="F213" s="26">
        <f>F197+F199+F201+F203+F205+F207+F209</f>
        <v>0</v>
      </c>
    </row>
    <row r="214" spans="1:6" ht="28.5" customHeight="1" x14ac:dyDescent="0.2">
      <c r="A214" s="6" t="s">
        <v>0</v>
      </c>
      <c r="B214" s="7"/>
      <c r="C214" s="37"/>
      <c r="D214" s="37"/>
      <c r="E214" s="7"/>
      <c r="F214" s="8" t="s">
        <v>181</v>
      </c>
    </row>
    <row r="215" spans="1:6" ht="28.5" customHeight="1" x14ac:dyDescent="0.2">
      <c r="A215" s="34"/>
      <c r="B215" s="35"/>
      <c r="C215" s="36" t="s">
        <v>2</v>
      </c>
      <c r="D215" s="36" t="s">
        <v>3</v>
      </c>
      <c r="E215" s="36" t="s">
        <v>4</v>
      </c>
      <c r="F215" s="34" t="s">
        <v>5</v>
      </c>
    </row>
    <row r="216" spans="1:6" ht="17.25" customHeight="1" x14ac:dyDescent="0.2">
      <c r="A216" s="16"/>
      <c r="B216" s="15" t="s">
        <v>181</v>
      </c>
      <c r="C216" s="10"/>
      <c r="D216" s="10"/>
      <c r="E216" s="2"/>
      <c r="F216" s="9"/>
    </row>
    <row r="217" spans="1:6" ht="17.25" customHeight="1" x14ac:dyDescent="0.2">
      <c r="A217" s="16"/>
      <c r="B217" s="15" t="s">
        <v>6</v>
      </c>
      <c r="C217" s="32"/>
      <c r="D217" s="32"/>
      <c r="E217" s="18"/>
      <c r="F217" s="17"/>
    </row>
    <row r="218" spans="1:6" ht="30.75" customHeight="1" x14ac:dyDescent="0.2">
      <c r="A218" s="16"/>
      <c r="B218" s="19" t="s">
        <v>7</v>
      </c>
      <c r="C218" s="32"/>
      <c r="D218" s="32"/>
      <c r="E218" s="18"/>
      <c r="F218" s="17"/>
    </row>
    <row r="219" spans="1:6" ht="17.25" customHeight="1" x14ac:dyDescent="0.2">
      <c r="A219" s="16" t="s">
        <v>8</v>
      </c>
      <c r="B219" s="20" t="s">
        <v>9</v>
      </c>
      <c r="C219" s="32"/>
      <c r="D219" s="32" t="s">
        <v>10</v>
      </c>
      <c r="E219" s="21">
        <v>0</v>
      </c>
      <c r="F219" s="22">
        <f>E219</f>
        <v>0</v>
      </c>
    </row>
    <row r="220" spans="1:6" ht="17.25" customHeight="1" x14ac:dyDescent="0.2">
      <c r="A220" s="16" t="s">
        <v>11</v>
      </c>
      <c r="B220" s="20" t="s">
        <v>12</v>
      </c>
      <c r="C220" s="32"/>
      <c r="D220" s="32" t="s">
        <v>10</v>
      </c>
      <c r="E220" s="21">
        <v>0</v>
      </c>
      <c r="F220" s="22">
        <f>E220</f>
        <v>0</v>
      </c>
    </row>
    <row r="221" spans="1:6" ht="17.25" customHeight="1" x14ac:dyDescent="0.2">
      <c r="A221" s="16" t="s">
        <v>13</v>
      </c>
      <c r="B221" s="20" t="s">
        <v>14</v>
      </c>
      <c r="C221" s="32"/>
      <c r="D221" s="32" t="s">
        <v>10</v>
      </c>
      <c r="E221" s="21">
        <v>0</v>
      </c>
      <c r="F221" s="22">
        <f>E221</f>
        <v>0</v>
      </c>
    </row>
    <row r="222" spans="1:6" ht="17.25" customHeight="1" x14ac:dyDescent="0.2">
      <c r="A222" s="16" t="s">
        <v>15</v>
      </c>
      <c r="B222" s="20" t="s">
        <v>16</v>
      </c>
      <c r="C222" s="32"/>
      <c r="D222" s="32" t="s">
        <v>10</v>
      </c>
      <c r="E222" s="21">
        <v>0</v>
      </c>
      <c r="F222" s="22">
        <f>E222</f>
        <v>0</v>
      </c>
    </row>
    <row r="223" spans="1:6" ht="17.25" customHeight="1" x14ac:dyDescent="0.2">
      <c r="A223" s="16" t="s">
        <v>17</v>
      </c>
      <c r="B223" s="20" t="s">
        <v>18</v>
      </c>
      <c r="C223" s="32"/>
      <c r="D223" s="32" t="s">
        <v>10</v>
      </c>
      <c r="E223" s="21">
        <v>0</v>
      </c>
      <c r="F223" s="22">
        <f>E223</f>
        <v>0</v>
      </c>
    </row>
    <row r="224" spans="1:6" ht="17.25" customHeight="1" x14ac:dyDescent="0.2">
      <c r="A224" s="16" t="s">
        <v>19</v>
      </c>
      <c r="B224" s="20" t="s">
        <v>20</v>
      </c>
      <c r="C224" s="32"/>
      <c r="D224" s="32" t="s">
        <v>10</v>
      </c>
      <c r="E224" s="21">
        <v>0</v>
      </c>
      <c r="F224" s="22">
        <f>E224</f>
        <v>0</v>
      </c>
    </row>
    <row r="225" spans="1:6" ht="17.25" customHeight="1" x14ac:dyDescent="0.2">
      <c r="A225" s="16" t="s">
        <v>21</v>
      </c>
      <c r="B225" s="20" t="s">
        <v>22</v>
      </c>
      <c r="C225" s="32"/>
      <c r="D225" s="32" t="s">
        <v>10</v>
      </c>
      <c r="E225" s="21">
        <v>0</v>
      </c>
      <c r="F225" s="22">
        <f>E225</f>
        <v>0</v>
      </c>
    </row>
    <row r="226" spans="1:6" ht="17.25" customHeight="1" x14ac:dyDescent="0.2">
      <c r="A226" s="16" t="s">
        <v>23</v>
      </c>
      <c r="B226" s="20" t="s">
        <v>24</v>
      </c>
      <c r="C226" s="32"/>
      <c r="D226" s="32" t="s">
        <v>10</v>
      </c>
      <c r="E226" s="21">
        <v>0</v>
      </c>
      <c r="F226" s="22">
        <f>E226</f>
        <v>0</v>
      </c>
    </row>
    <row r="227" spans="1:6" ht="17.25" customHeight="1" x14ac:dyDescent="0.2">
      <c r="A227" s="16" t="s">
        <v>25</v>
      </c>
      <c r="B227" s="20" t="s">
        <v>26</v>
      </c>
      <c r="C227" s="32"/>
      <c r="D227" s="32" t="s">
        <v>10</v>
      </c>
      <c r="E227" s="21">
        <v>0</v>
      </c>
      <c r="F227" s="22">
        <f>E227</f>
        <v>0</v>
      </c>
    </row>
    <row r="228" spans="1:6" ht="17.25" customHeight="1" x14ac:dyDescent="0.2">
      <c r="A228" s="16" t="s">
        <v>27</v>
      </c>
      <c r="B228" s="20" t="s">
        <v>28</v>
      </c>
      <c r="C228" s="32"/>
      <c r="D228" s="32" t="s">
        <v>10</v>
      </c>
      <c r="E228" s="21">
        <v>0</v>
      </c>
      <c r="F228" s="22">
        <f>E228</f>
        <v>0</v>
      </c>
    </row>
    <row r="229" spans="1:6" ht="17.25" customHeight="1" x14ac:dyDescent="0.2">
      <c r="A229" s="16" t="s">
        <v>29</v>
      </c>
      <c r="B229" s="20" t="s">
        <v>30</v>
      </c>
      <c r="C229" s="32"/>
      <c r="D229" s="32" t="s">
        <v>10</v>
      </c>
      <c r="E229" s="21">
        <v>0</v>
      </c>
      <c r="F229" s="22">
        <f>E229</f>
        <v>0</v>
      </c>
    </row>
    <row r="230" spans="1:6" ht="17.25" customHeight="1" x14ac:dyDescent="0.2">
      <c r="A230" s="16" t="s">
        <v>31</v>
      </c>
      <c r="B230" s="20" t="s">
        <v>32</v>
      </c>
      <c r="C230" s="32"/>
      <c r="D230" s="32" t="s">
        <v>10</v>
      </c>
      <c r="E230" s="21">
        <v>0</v>
      </c>
      <c r="F230" s="22">
        <f>E230</f>
        <v>0</v>
      </c>
    </row>
    <row r="231" spans="1:6" ht="17.25" customHeight="1" x14ac:dyDescent="0.2">
      <c r="A231" s="16" t="s">
        <v>33</v>
      </c>
      <c r="B231" s="20" t="s">
        <v>34</v>
      </c>
      <c r="C231" s="32"/>
      <c r="D231" s="32" t="s">
        <v>10</v>
      </c>
      <c r="E231" s="21">
        <v>0</v>
      </c>
      <c r="F231" s="22">
        <f>E231</f>
        <v>0</v>
      </c>
    </row>
    <row r="232" spans="1:6" ht="44.25" customHeight="1" x14ac:dyDescent="0.2">
      <c r="A232" s="16" t="s">
        <v>35</v>
      </c>
      <c r="B232" s="23" t="s">
        <v>36</v>
      </c>
      <c r="C232" s="32"/>
      <c r="D232" s="32" t="s">
        <v>10</v>
      </c>
      <c r="E232" s="21">
        <v>0</v>
      </c>
      <c r="F232" s="22">
        <f>E232</f>
        <v>0</v>
      </c>
    </row>
    <row r="233" spans="1:6" ht="17.25" customHeight="1" x14ac:dyDescent="0.2">
      <c r="A233" s="16" t="s">
        <v>37</v>
      </c>
      <c r="B233" s="20" t="s">
        <v>38</v>
      </c>
      <c r="C233" s="32"/>
      <c r="D233" s="32" t="s">
        <v>10</v>
      </c>
      <c r="E233" s="21">
        <v>0</v>
      </c>
      <c r="F233" s="22">
        <f>E233</f>
        <v>0</v>
      </c>
    </row>
    <row r="234" spans="1:6" ht="17.25" customHeight="1" x14ac:dyDescent="0.2">
      <c r="A234" s="16" t="s">
        <v>39</v>
      </c>
      <c r="B234" s="20" t="s">
        <v>40</v>
      </c>
      <c r="C234" s="32"/>
      <c r="D234" s="32" t="s">
        <v>10</v>
      </c>
      <c r="E234" s="21">
        <v>0</v>
      </c>
      <c r="F234" s="22">
        <f>E234</f>
        <v>0</v>
      </c>
    </row>
    <row r="235" spans="1:6" ht="17.25" customHeight="1" x14ac:dyDescent="0.2">
      <c r="A235" s="16"/>
      <c r="B235" s="15" t="s">
        <v>41</v>
      </c>
      <c r="C235" s="32"/>
      <c r="D235" s="32"/>
      <c r="E235" s="18"/>
      <c r="F235" s="17"/>
    </row>
    <row r="236" spans="1:6" ht="30.75" customHeight="1" x14ac:dyDescent="0.2">
      <c r="A236" s="16"/>
      <c r="B236" s="19" t="s">
        <v>42</v>
      </c>
      <c r="C236" s="32"/>
      <c r="D236" s="32"/>
      <c r="E236" s="18"/>
      <c r="F236" s="17"/>
    </row>
    <row r="237" spans="1:6" ht="17.25" customHeight="1" x14ac:dyDescent="0.2">
      <c r="A237" s="16" t="s">
        <v>43</v>
      </c>
      <c r="B237" s="20" t="s">
        <v>9</v>
      </c>
      <c r="C237" s="32"/>
      <c r="D237" s="32" t="s">
        <v>10</v>
      </c>
      <c r="E237" s="21">
        <v>0</v>
      </c>
      <c r="F237" s="22">
        <f>E237</f>
        <v>0</v>
      </c>
    </row>
    <row r="238" spans="1:6" ht="17.25" customHeight="1" x14ac:dyDescent="0.2">
      <c r="A238" s="16" t="s">
        <v>44</v>
      </c>
      <c r="B238" s="20" t="s">
        <v>12</v>
      </c>
      <c r="C238" s="32"/>
      <c r="D238" s="32" t="s">
        <v>10</v>
      </c>
      <c r="E238" s="21">
        <v>0</v>
      </c>
      <c r="F238" s="22">
        <f>E238</f>
        <v>0</v>
      </c>
    </row>
    <row r="239" spans="1:6" ht="17.25" customHeight="1" x14ac:dyDescent="0.2">
      <c r="A239" s="16" t="s">
        <v>45</v>
      </c>
      <c r="B239" s="20" t="s">
        <v>14</v>
      </c>
      <c r="C239" s="32"/>
      <c r="D239" s="32" t="s">
        <v>10</v>
      </c>
      <c r="E239" s="21">
        <v>0</v>
      </c>
      <c r="F239" s="22">
        <f>E239</f>
        <v>0</v>
      </c>
    </row>
    <row r="240" spans="1:6" ht="17.25" customHeight="1" x14ac:dyDescent="0.2">
      <c r="A240" s="16" t="s">
        <v>46</v>
      </c>
      <c r="B240" s="20" t="s">
        <v>47</v>
      </c>
      <c r="C240" s="32"/>
      <c r="D240" s="32" t="s">
        <v>10</v>
      </c>
      <c r="E240" s="21">
        <v>0</v>
      </c>
      <c r="F240" s="22">
        <f>E240</f>
        <v>0</v>
      </c>
    </row>
    <row r="241" spans="1:6" ht="17.25" customHeight="1" x14ac:dyDescent="0.2">
      <c r="A241" s="16" t="s">
        <v>48</v>
      </c>
      <c r="B241" s="20" t="s">
        <v>51</v>
      </c>
      <c r="C241" s="32"/>
      <c r="D241" s="32" t="s">
        <v>10</v>
      </c>
      <c r="E241" s="21">
        <v>0</v>
      </c>
      <c r="F241" s="22">
        <f>E241</f>
        <v>0</v>
      </c>
    </row>
    <row r="242" spans="1:6" ht="17.25" customHeight="1" x14ac:dyDescent="0.2">
      <c r="A242" s="16" t="s">
        <v>50</v>
      </c>
      <c r="B242" s="20" t="s">
        <v>53</v>
      </c>
      <c r="C242" s="32"/>
      <c r="D242" s="32" t="s">
        <v>10</v>
      </c>
      <c r="E242" s="21">
        <v>0</v>
      </c>
      <c r="F242" s="22">
        <f>E242</f>
        <v>0</v>
      </c>
    </row>
    <row r="243" spans="1:6" ht="17.25" customHeight="1" x14ac:dyDescent="0.2">
      <c r="A243" s="16" t="s">
        <v>52</v>
      </c>
      <c r="B243" s="20" t="s">
        <v>55</v>
      </c>
      <c r="C243" s="32"/>
      <c r="D243" s="32" t="s">
        <v>10</v>
      </c>
      <c r="E243" s="21">
        <v>0</v>
      </c>
      <c r="F243" s="22">
        <f>E243</f>
        <v>0</v>
      </c>
    </row>
    <row r="244" spans="1:6" ht="17.25" customHeight="1" x14ac:dyDescent="0.2">
      <c r="A244" s="16" t="s">
        <v>54</v>
      </c>
      <c r="B244" s="20" t="s">
        <v>57</v>
      </c>
      <c r="C244" s="32"/>
      <c r="D244" s="32" t="s">
        <v>10</v>
      </c>
      <c r="E244" s="21">
        <v>0</v>
      </c>
      <c r="F244" s="22">
        <f>E244</f>
        <v>0</v>
      </c>
    </row>
    <row r="245" spans="1:6" ht="17.25" customHeight="1" x14ac:dyDescent="0.2">
      <c r="A245" s="16" t="s">
        <v>56</v>
      </c>
      <c r="B245" s="20" t="s">
        <v>61</v>
      </c>
      <c r="C245" s="32"/>
      <c r="D245" s="32" t="s">
        <v>10</v>
      </c>
      <c r="E245" s="21">
        <v>0</v>
      </c>
      <c r="F245" s="22">
        <f>E245</f>
        <v>0</v>
      </c>
    </row>
    <row r="246" spans="1:6" ht="17.25" customHeight="1" x14ac:dyDescent="0.2">
      <c r="A246" s="16" t="s">
        <v>58</v>
      </c>
      <c r="B246" s="20" t="s">
        <v>63</v>
      </c>
      <c r="C246" s="32"/>
      <c r="D246" s="32" t="s">
        <v>10</v>
      </c>
      <c r="E246" s="21">
        <v>0</v>
      </c>
      <c r="F246" s="22">
        <f>E246</f>
        <v>0</v>
      </c>
    </row>
    <row r="247" spans="1:6" ht="17.25" customHeight="1" x14ac:dyDescent="0.2">
      <c r="A247" s="16" t="s">
        <v>60</v>
      </c>
      <c r="B247" s="20" t="s">
        <v>65</v>
      </c>
      <c r="C247" s="32"/>
      <c r="D247" s="32" t="s">
        <v>10</v>
      </c>
      <c r="E247" s="21">
        <v>0</v>
      </c>
      <c r="F247" s="22">
        <f>E247</f>
        <v>0</v>
      </c>
    </row>
    <row r="248" spans="1:6" ht="17.25" customHeight="1" x14ac:dyDescent="0.2">
      <c r="A248" s="16" t="s">
        <v>62</v>
      </c>
      <c r="B248" s="20" t="s">
        <v>67</v>
      </c>
      <c r="C248" s="32"/>
      <c r="D248" s="32" t="s">
        <v>10</v>
      </c>
      <c r="E248" s="21">
        <v>0</v>
      </c>
      <c r="F248" s="22">
        <f>E248</f>
        <v>0</v>
      </c>
    </row>
    <row r="249" spans="1:6" ht="17.25" customHeight="1" x14ac:dyDescent="0.2">
      <c r="A249" s="16" t="s">
        <v>64</v>
      </c>
      <c r="B249" s="20" t="s">
        <v>69</v>
      </c>
      <c r="C249" s="32"/>
      <c r="D249" s="32" t="s">
        <v>10</v>
      </c>
      <c r="E249" s="21">
        <v>0</v>
      </c>
      <c r="F249" s="22">
        <f>E249</f>
        <v>0</v>
      </c>
    </row>
    <row r="250" spans="1:6" ht="17.25" customHeight="1" x14ac:dyDescent="0.2">
      <c r="A250" s="16" t="s">
        <v>66</v>
      </c>
      <c r="B250" s="20" t="s">
        <v>73</v>
      </c>
      <c r="C250" s="32"/>
      <c r="D250" s="32" t="s">
        <v>10</v>
      </c>
      <c r="E250" s="21">
        <v>0</v>
      </c>
      <c r="F250" s="22">
        <f>E250</f>
        <v>0</v>
      </c>
    </row>
    <row r="251" spans="1:6" ht="17.25" customHeight="1" x14ac:dyDescent="0.2">
      <c r="A251" s="16" t="s">
        <v>68</v>
      </c>
      <c r="B251" s="20" t="s">
        <v>74</v>
      </c>
      <c r="C251" s="32"/>
      <c r="D251" s="32" t="s">
        <v>10</v>
      </c>
      <c r="E251" s="21">
        <v>0</v>
      </c>
      <c r="F251" s="22">
        <f>E251</f>
        <v>0</v>
      </c>
    </row>
    <row r="252" spans="1:6" ht="3" customHeight="1" x14ac:dyDescent="0.2">
      <c r="A252" s="17"/>
      <c r="B252" s="24"/>
      <c r="C252" s="32"/>
      <c r="D252" s="32"/>
      <c r="E252" s="18"/>
      <c r="F252" s="17"/>
    </row>
    <row r="253" spans="1:6" ht="28.5" customHeight="1" x14ac:dyDescent="0.2">
      <c r="A253" s="6"/>
      <c r="B253" s="7"/>
      <c r="C253" s="37"/>
      <c r="D253" s="37"/>
      <c r="E253" s="25" t="s">
        <v>70</v>
      </c>
      <c r="F253" s="26">
        <f>F219+F220+F221+F222+F223+F224+F225+F226+F227+F228+F229+F230+F231+F232+F233+F234+F237+F238+F239+F240+F241+F242+F243+F244+F245+F246+F247+F248+F249+F250+F251</f>
        <v>0</v>
      </c>
    </row>
    <row r="254" spans="1:6" ht="28.5" customHeight="1" x14ac:dyDescent="0.2">
      <c r="A254" s="6" t="s">
        <v>0</v>
      </c>
      <c r="B254" s="7"/>
      <c r="C254" s="37"/>
      <c r="D254" s="37"/>
      <c r="E254" s="7"/>
      <c r="F254" s="8" t="s">
        <v>181</v>
      </c>
    </row>
    <row r="255" spans="1:6" ht="28.5" customHeight="1" x14ac:dyDescent="0.2">
      <c r="A255" s="34"/>
      <c r="B255" s="35"/>
      <c r="C255" s="36" t="s">
        <v>2</v>
      </c>
      <c r="D255" s="36" t="s">
        <v>3</v>
      </c>
      <c r="E255" s="36" t="s">
        <v>4</v>
      </c>
      <c r="F255" s="34" t="s">
        <v>5</v>
      </c>
    </row>
    <row r="256" spans="1:6" ht="17.25" customHeight="1" x14ac:dyDescent="0.2">
      <c r="A256" s="17"/>
      <c r="B256" s="15" t="s">
        <v>71</v>
      </c>
      <c r="C256" s="10"/>
      <c r="D256" s="10"/>
      <c r="E256" s="2"/>
      <c r="F256" s="9"/>
    </row>
    <row r="257" spans="1:6" ht="30.75" customHeight="1" x14ac:dyDescent="0.2">
      <c r="A257" s="17"/>
      <c r="B257" s="19" t="s">
        <v>72</v>
      </c>
      <c r="C257" s="32"/>
      <c r="D257" s="32"/>
      <c r="E257" s="18"/>
      <c r="F257" s="17"/>
    </row>
    <row r="258" spans="1:6" ht="17.25" customHeight="1" x14ac:dyDescent="0.2">
      <c r="A258" s="16" t="s">
        <v>8</v>
      </c>
      <c r="B258" s="20" t="s">
        <v>32</v>
      </c>
      <c r="C258" s="32"/>
      <c r="D258" s="32" t="s">
        <v>10</v>
      </c>
      <c r="E258" s="21">
        <v>0</v>
      </c>
      <c r="F258" s="22">
        <f>E258</f>
        <v>0</v>
      </c>
    </row>
    <row r="259" spans="1:6" ht="17.25" customHeight="1" x14ac:dyDescent="0.2">
      <c r="A259" s="16" t="s">
        <v>11</v>
      </c>
      <c r="B259" s="20" t="s">
        <v>75</v>
      </c>
      <c r="C259" s="32"/>
      <c r="D259" s="32" t="s">
        <v>10</v>
      </c>
      <c r="E259" s="21">
        <v>0</v>
      </c>
      <c r="F259" s="22">
        <f>E259</f>
        <v>0</v>
      </c>
    </row>
    <row r="260" spans="1:6" ht="44.25" customHeight="1" x14ac:dyDescent="0.2">
      <c r="A260" s="16" t="s">
        <v>13</v>
      </c>
      <c r="B260" s="23" t="s">
        <v>36</v>
      </c>
      <c r="C260" s="32"/>
      <c r="D260" s="32" t="s">
        <v>10</v>
      </c>
      <c r="E260" s="21">
        <v>0</v>
      </c>
      <c r="F260" s="22">
        <f>E260</f>
        <v>0</v>
      </c>
    </row>
    <row r="261" spans="1:6" ht="17.25" customHeight="1" x14ac:dyDescent="0.2">
      <c r="A261" s="16" t="s">
        <v>15</v>
      </c>
      <c r="B261" s="20" t="s">
        <v>38</v>
      </c>
      <c r="C261" s="32"/>
      <c r="D261" s="32" t="s">
        <v>10</v>
      </c>
      <c r="E261" s="21">
        <v>0</v>
      </c>
      <c r="F261" s="22">
        <f>E261</f>
        <v>0</v>
      </c>
    </row>
    <row r="262" spans="1:6" ht="17.25" customHeight="1" x14ac:dyDescent="0.2">
      <c r="A262" s="16" t="s">
        <v>17</v>
      </c>
      <c r="B262" s="20" t="s">
        <v>40</v>
      </c>
      <c r="C262" s="32"/>
      <c r="D262" s="32" t="s">
        <v>10</v>
      </c>
      <c r="E262" s="21">
        <v>0</v>
      </c>
      <c r="F262" s="22">
        <f>E262</f>
        <v>0</v>
      </c>
    </row>
    <row r="263" spans="1:6" ht="17.25" customHeight="1" x14ac:dyDescent="0.2">
      <c r="A263" s="16"/>
      <c r="B263" s="15" t="s">
        <v>76</v>
      </c>
      <c r="C263" s="32"/>
      <c r="D263" s="32"/>
      <c r="E263" s="18"/>
      <c r="F263" s="17"/>
    </row>
    <row r="264" spans="1:6" ht="30.75" customHeight="1" x14ac:dyDescent="0.2">
      <c r="A264" s="16"/>
      <c r="B264" s="19" t="s">
        <v>130</v>
      </c>
      <c r="C264" s="32"/>
      <c r="D264" s="32"/>
      <c r="E264" s="18"/>
      <c r="F264" s="17"/>
    </row>
    <row r="265" spans="1:6" ht="17.25" customHeight="1" x14ac:dyDescent="0.2">
      <c r="A265" s="16" t="s">
        <v>19</v>
      </c>
      <c r="B265" s="20" t="s">
        <v>182</v>
      </c>
      <c r="C265" s="32"/>
      <c r="D265" s="32" t="s">
        <v>10</v>
      </c>
      <c r="E265" s="21">
        <v>0</v>
      </c>
      <c r="F265" s="22">
        <f>E265</f>
        <v>0</v>
      </c>
    </row>
    <row r="266" spans="1:6" ht="17.25" customHeight="1" x14ac:dyDescent="0.2">
      <c r="A266" s="16" t="s">
        <v>21</v>
      </c>
      <c r="B266" s="20" t="s">
        <v>183</v>
      </c>
      <c r="C266" s="32"/>
      <c r="D266" s="32" t="s">
        <v>10</v>
      </c>
      <c r="E266" s="21">
        <v>0</v>
      </c>
      <c r="F266" s="22">
        <f>E266</f>
        <v>0</v>
      </c>
    </row>
    <row r="267" spans="1:6" ht="30.75" customHeight="1" x14ac:dyDescent="0.2">
      <c r="A267" s="16" t="s">
        <v>23</v>
      </c>
      <c r="B267" s="23" t="s">
        <v>184</v>
      </c>
      <c r="C267" s="32"/>
      <c r="D267" s="32" t="s">
        <v>10</v>
      </c>
      <c r="E267" s="21">
        <v>0</v>
      </c>
      <c r="F267" s="22">
        <f>E267</f>
        <v>0</v>
      </c>
    </row>
    <row r="268" spans="1:6" ht="17.25" customHeight="1" x14ac:dyDescent="0.2">
      <c r="A268" s="16"/>
      <c r="B268" s="27" t="s">
        <v>185</v>
      </c>
      <c r="C268" s="32"/>
      <c r="D268" s="32"/>
      <c r="E268" s="18"/>
      <c r="F268" s="17"/>
    </row>
    <row r="269" spans="1:6" ht="17.25" customHeight="1" x14ac:dyDescent="0.2">
      <c r="A269" s="16"/>
      <c r="B269" s="20" t="s">
        <v>154</v>
      </c>
      <c r="C269" s="32"/>
      <c r="D269" s="32"/>
      <c r="E269" s="18"/>
      <c r="F269" s="17"/>
    </row>
    <row r="270" spans="1:6" ht="44.25" customHeight="1" x14ac:dyDescent="0.2">
      <c r="A270" s="16" t="s">
        <v>25</v>
      </c>
      <c r="B270" s="28" t="s">
        <v>155</v>
      </c>
      <c r="C270" s="32"/>
      <c r="D270" s="32" t="s">
        <v>10</v>
      </c>
      <c r="E270" s="21">
        <v>0</v>
      </c>
      <c r="F270" s="22">
        <f>E270</f>
        <v>0</v>
      </c>
    </row>
    <row r="271" spans="1:6" ht="17.25" customHeight="1" x14ac:dyDescent="0.2">
      <c r="A271" s="16" t="s">
        <v>27</v>
      </c>
      <c r="B271" s="29" t="s">
        <v>156</v>
      </c>
      <c r="C271" s="32"/>
      <c r="D271" s="32" t="s">
        <v>10</v>
      </c>
      <c r="E271" s="21">
        <v>0</v>
      </c>
      <c r="F271" s="22">
        <f>E271</f>
        <v>0</v>
      </c>
    </row>
    <row r="272" spans="1:6" ht="44.25" customHeight="1" x14ac:dyDescent="0.2">
      <c r="A272" s="16" t="s">
        <v>29</v>
      </c>
      <c r="B272" s="28" t="s">
        <v>157</v>
      </c>
      <c r="C272" s="32"/>
      <c r="D272" s="32" t="s">
        <v>10</v>
      </c>
      <c r="E272" s="21">
        <v>0</v>
      </c>
      <c r="F272" s="22">
        <f>E272</f>
        <v>0</v>
      </c>
    </row>
    <row r="273" spans="1:6" ht="17.25" customHeight="1" x14ac:dyDescent="0.2">
      <c r="A273" s="16"/>
      <c r="B273" s="20" t="s">
        <v>158</v>
      </c>
      <c r="C273" s="32"/>
      <c r="D273" s="32"/>
      <c r="E273" s="18"/>
      <c r="F273" s="17"/>
    </row>
    <row r="274" spans="1:6" ht="44.25" customHeight="1" x14ac:dyDescent="0.2">
      <c r="A274" s="16" t="s">
        <v>31</v>
      </c>
      <c r="B274" s="28" t="s">
        <v>155</v>
      </c>
      <c r="C274" s="32"/>
      <c r="D274" s="32" t="s">
        <v>10</v>
      </c>
      <c r="E274" s="21">
        <v>0</v>
      </c>
      <c r="F274" s="22">
        <f>E274</f>
        <v>0</v>
      </c>
    </row>
    <row r="275" spans="1:6" ht="17.25" customHeight="1" x14ac:dyDescent="0.2">
      <c r="A275" s="16" t="s">
        <v>33</v>
      </c>
      <c r="B275" s="29" t="s">
        <v>156</v>
      </c>
      <c r="C275" s="32"/>
      <c r="D275" s="32" t="s">
        <v>10</v>
      </c>
      <c r="E275" s="21">
        <v>0</v>
      </c>
      <c r="F275" s="22">
        <f>E275</f>
        <v>0</v>
      </c>
    </row>
    <row r="276" spans="1:6" ht="30.75" customHeight="1" x14ac:dyDescent="0.2">
      <c r="A276" s="16" t="s">
        <v>35</v>
      </c>
      <c r="B276" s="28" t="s">
        <v>159</v>
      </c>
      <c r="C276" s="32"/>
      <c r="D276" s="32" t="s">
        <v>10</v>
      </c>
      <c r="E276" s="21">
        <v>0</v>
      </c>
      <c r="F276" s="22">
        <f>E276</f>
        <v>0</v>
      </c>
    </row>
    <row r="277" spans="1:6" ht="17.25" customHeight="1" x14ac:dyDescent="0.2">
      <c r="A277" s="16"/>
      <c r="B277" s="27" t="s">
        <v>160</v>
      </c>
      <c r="C277" s="32"/>
      <c r="D277" s="32"/>
      <c r="E277" s="18"/>
      <c r="F277" s="17"/>
    </row>
    <row r="278" spans="1:6" ht="84.75" customHeight="1" x14ac:dyDescent="0.2">
      <c r="A278" s="16" t="s">
        <v>37</v>
      </c>
      <c r="B278" s="23" t="s">
        <v>161</v>
      </c>
      <c r="C278" s="32"/>
      <c r="D278" s="32" t="s">
        <v>10</v>
      </c>
      <c r="E278" s="21">
        <v>0</v>
      </c>
      <c r="F278" s="22">
        <f>E278</f>
        <v>0</v>
      </c>
    </row>
    <row r="279" spans="1:6" ht="30.75" customHeight="1" x14ac:dyDescent="0.2">
      <c r="A279" s="16" t="s">
        <v>39</v>
      </c>
      <c r="B279" s="23" t="s">
        <v>162</v>
      </c>
      <c r="C279" s="32"/>
      <c r="D279" s="32" t="s">
        <v>10</v>
      </c>
      <c r="E279" s="21">
        <v>0</v>
      </c>
      <c r="F279" s="22">
        <f>E279</f>
        <v>0</v>
      </c>
    </row>
    <row r="280" spans="1:6" ht="21" customHeight="1" x14ac:dyDescent="0.2">
      <c r="A280" s="17"/>
      <c r="B280" s="24"/>
      <c r="C280" s="32"/>
      <c r="D280" s="32"/>
      <c r="E280" s="18"/>
      <c r="F280" s="17"/>
    </row>
    <row r="281" spans="1:6" ht="28.5" customHeight="1" x14ac:dyDescent="0.2">
      <c r="A281" s="6"/>
      <c r="B281" s="7"/>
      <c r="C281" s="37"/>
      <c r="D281" s="37"/>
      <c r="E281" s="25" t="s">
        <v>70</v>
      </c>
      <c r="F281" s="26">
        <f>F258+F259+F260+F261+F262+F265+F266+F267+F270+F271+F272+F274+F275+F276+F278+F279</f>
        <v>0</v>
      </c>
    </row>
    <row r="282" spans="1:6" ht="28.5" customHeight="1" x14ac:dyDescent="0.2">
      <c r="A282" s="6" t="s">
        <v>0</v>
      </c>
      <c r="B282" s="7"/>
      <c r="C282" s="37"/>
      <c r="D282" s="37"/>
      <c r="E282" s="7"/>
      <c r="F282" s="8" t="s">
        <v>181</v>
      </c>
    </row>
    <row r="283" spans="1:6" ht="28.5" customHeight="1" x14ac:dyDescent="0.2">
      <c r="A283" s="34"/>
      <c r="B283" s="35"/>
      <c r="C283" s="36" t="s">
        <v>2</v>
      </c>
      <c r="D283" s="36" t="s">
        <v>3</v>
      </c>
      <c r="E283" s="36" t="s">
        <v>4</v>
      </c>
      <c r="F283" s="34" t="s">
        <v>5</v>
      </c>
    </row>
    <row r="284" spans="1:6" ht="17.25" customHeight="1" x14ac:dyDescent="0.2">
      <c r="A284" s="16"/>
      <c r="B284" s="15" t="s">
        <v>163</v>
      </c>
      <c r="C284" s="10"/>
      <c r="D284" s="10"/>
      <c r="E284" s="2"/>
      <c r="F284" s="9"/>
    </row>
    <row r="285" spans="1:6" ht="30.75" customHeight="1" x14ac:dyDescent="0.2">
      <c r="A285" s="16"/>
      <c r="B285" s="19" t="s">
        <v>186</v>
      </c>
      <c r="C285" s="32"/>
      <c r="D285" s="32"/>
      <c r="E285" s="18"/>
      <c r="F285" s="17"/>
    </row>
    <row r="286" spans="1:6" ht="30.75" customHeight="1" x14ac:dyDescent="0.2">
      <c r="A286" s="16"/>
      <c r="B286" s="23" t="s">
        <v>187</v>
      </c>
      <c r="C286" s="32"/>
      <c r="D286" s="32"/>
      <c r="E286" s="18"/>
      <c r="F286" s="17"/>
    </row>
    <row r="287" spans="1:6" ht="17.25" customHeight="1" x14ac:dyDescent="0.2">
      <c r="A287" s="16" t="s">
        <v>8</v>
      </c>
      <c r="B287" s="29" t="s">
        <v>188</v>
      </c>
      <c r="C287" s="32"/>
      <c r="D287" s="32" t="s">
        <v>10</v>
      </c>
      <c r="E287" s="21">
        <v>0</v>
      </c>
      <c r="F287" s="22">
        <f>E287</f>
        <v>0</v>
      </c>
    </row>
    <row r="288" spans="1:6" ht="17.25" customHeight="1" x14ac:dyDescent="0.2">
      <c r="A288" s="16" t="s">
        <v>11</v>
      </c>
      <c r="B288" s="20" t="s">
        <v>75</v>
      </c>
      <c r="C288" s="32"/>
      <c r="D288" s="32" t="s">
        <v>10</v>
      </c>
      <c r="E288" s="21">
        <v>0</v>
      </c>
      <c r="F288" s="22">
        <f>E288</f>
        <v>0</v>
      </c>
    </row>
    <row r="289" spans="1:6" ht="17.25" customHeight="1" x14ac:dyDescent="0.2">
      <c r="A289" s="16" t="s">
        <v>13</v>
      </c>
      <c r="B289" s="20" t="s">
        <v>167</v>
      </c>
      <c r="C289" s="32"/>
      <c r="D289" s="32" t="s">
        <v>10</v>
      </c>
      <c r="E289" s="21">
        <v>0</v>
      </c>
      <c r="F289" s="22">
        <f>E289</f>
        <v>0</v>
      </c>
    </row>
    <row r="290" spans="1:6" ht="44.25" customHeight="1" x14ac:dyDescent="0.2">
      <c r="A290" s="16" t="s">
        <v>15</v>
      </c>
      <c r="B290" s="23" t="s">
        <v>36</v>
      </c>
      <c r="C290" s="32"/>
      <c r="D290" s="32" t="s">
        <v>10</v>
      </c>
      <c r="E290" s="21">
        <v>0</v>
      </c>
      <c r="F290" s="22">
        <f>E290</f>
        <v>0</v>
      </c>
    </row>
    <row r="291" spans="1:6" ht="17.25" customHeight="1" x14ac:dyDescent="0.2">
      <c r="A291" s="16" t="s">
        <v>17</v>
      </c>
      <c r="B291" s="20" t="s">
        <v>38</v>
      </c>
      <c r="C291" s="32"/>
      <c r="D291" s="32" t="s">
        <v>10</v>
      </c>
      <c r="E291" s="21">
        <v>0</v>
      </c>
      <c r="F291" s="22">
        <f>E291</f>
        <v>0</v>
      </c>
    </row>
    <row r="292" spans="1:6" ht="17.25" customHeight="1" x14ac:dyDescent="0.2">
      <c r="A292" s="16" t="s">
        <v>19</v>
      </c>
      <c r="B292" s="20" t="s">
        <v>40</v>
      </c>
      <c r="C292" s="32"/>
      <c r="D292" s="32" t="s">
        <v>10</v>
      </c>
      <c r="E292" s="21">
        <v>0</v>
      </c>
      <c r="F292" s="22">
        <f>E292</f>
        <v>0</v>
      </c>
    </row>
    <row r="293" spans="1:6" ht="30.75" customHeight="1" x14ac:dyDescent="0.2">
      <c r="A293" s="16"/>
      <c r="B293" s="19" t="s">
        <v>189</v>
      </c>
      <c r="C293" s="32"/>
      <c r="D293" s="32"/>
      <c r="E293" s="18"/>
      <c r="F293" s="17"/>
    </row>
    <row r="294" spans="1:6" ht="44.25" customHeight="1" x14ac:dyDescent="0.2">
      <c r="A294" s="16"/>
      <c r="B294" s="23" t="s">
        <v>190</v>
      </c>
      <c r="C294" s="32"/>
      <c r="D294" s="32"/>
      <c r="E294" s="18"/>
      <c r="F294" s="17"/>
    </row>
    <row r="295" spans="1:6" ht="17.25" customHeight="1" x14ac:dyDescent="0.2">
      <c r="A295" s="16" t="s">
        <v>21</v>
      </c>
      <c r="B295" s="29" t="s">
        <v>191</v>
      </c>
      <c r="C295" s="32"/>
      <c r="D295" s="32" t="s">
        <v>10</v>
      </c>
      <c r="E295" s="21">
        <v>0</v>
      </c>
      <c r="F295" s="22">
        <f>E295</f>
        <v>0</v>
      </c>
    </row>
    <row r="296" spans="1:6" ht="17.25" customHeight="1" x14ac:dyDescent="0.2">
      <c r="A296" s="16" t="s">
        <v>23</v>
      </c>
      <c r="B296" s="20" t="s">
        <v>75</v>
      </c>
      <c r="C296" s="32"/>
      <c r="D296" s="32" t="s">
        <v>10</v>
      </c>
      <c r="E296" s="21">
        <v>0</v>
      </c>
      <c r="F296" s="22">
        <f>E296</f>
        <v>0</v>
      </c>
    </row>
    <row r="297" spans="1:6" ht="17.25" customHeight="1" x14ac:dyDescent="0.2">
      <c r="A297" s="16" t="s">
        <v>25</v>
      </c>
      <c r="B297" s="20" t="s">
        <v>167</v>
      </c>
      <c r="C297" s="32"/>
      <c r="D297" s="32" t="s">
        <v>10</v>
      </c>
      <c r="E297" s="21">
        <v>0</v>
      </c>
      <c r="F297" s="22">
        <f>E297</f>
        <v>0</v>
      </c>
    </row>
    <row r="298" spans="1:6" ht="44.25" customHeight="1" x14ac:dyDescent="0.2">
      <c r="A298" s="16" t="s">
        <v>27</v>
      </c>
      <c r="B298" s="23" t="s">
        <v>36</v>
      </c>
      <c r="C298" s="32"/>
      <c r="D298" s="32" t="s">
        <v>10</v>
      </c>
      <c r="E298" s="21">
        <v>0</v>
      </c>
      <c r="F298" s="22">
        <f>E298</f>
        <v>0</v>
      </c>
    </row>
    <row r="299" spans="1:6" ht="17.25" customHeight="1" x14ac:dyDescent="0.2">
      <c r="A299" s="16" t="s">
        <v>29</v>
      </c>
      <c r="B299" s="20" t="s">
        <v>38</v>
      </c>
      <c r="C299" s="32"/>
      <c r="D299" s="32" t="s">
        <v>10</v>
      </c>
      <c r="E299" s="21">
        <v>0</v>
      </c>
      <c r="F299" s="22">
        <f>E299</f>
        <v>0</v>
      </c>
    </row>
    <row r="300" spans="1:6" ht="17.25" customHeight="1" x14ac:dyDescent="0.2">
      <c r="A300" s="16" t="s">
        <v>31</v>
      </c>
      <c r="B300" s="20" t="s">
        <v>40</v>
      </c>
      <c r="C300" s="32"/>
      <c r="D300" s="32" t="s">
        <v>10</v>
      </c>
      <c r="E300" s="21">
        <v>0</v>
      </c>
      <c r="F300" s="22">
        <f>E300</f>
        <v>0</v>
      </c>
    </row>
    <row r="301" spans="1:6" ht="263.25" customHeight="1" x14ac:dyDescent="0.2">
      <c r="A301" s="17"/>
      <c r="B301" s="24"/>
      <c r="C301" s="32"/>
      <c r="D301" s="32"/>
      <c r="E301" s="18"/>
      <c r="F301" s="17"/>
    </row>
    <row r="302" spans="1:6" ht="28.5" customHeight="1" x14ac:dyDescent="0.2">
      <c r="A302" s="6"/>
      <c r="B302" s="7"/>
      <c r="C302" s="37"/>
      <c r="D302" s="37"/>
      <c r="E302" s="25" t="s">
        <v>70</v>
      </c>
      <c r="F302" s="26">
        <f>F287+F288+F289+F290+F291+F292+F295+F296+F297+F298+F299+F300</f>
        <v>0</v>
      </c>
    </row>
    <row r="303" spans="1:6" ht="28.5" customHeight="1" x14ac:dyDescent="0.2">
      <c r="A303" s="6" t="s">
        <v>0</v>
      </c>
      <c r="B303" s="7"/>
      <c r="C303" s="37"/>
      <c r="D303" s="37"/>
      <c r="E303" s="7"/>
      <c r="F303" s="8" t="s">
        <v>181</v>
      </c>
    </row>
    <row r="304" spans="1:6" ht="28.5" customHeight="1" x14ac:dyDescent="0.2">
      <c r="A304" s="34"/>
      <c r="B304" s="35"/>
      <c r="C304" s="36" t="s">
        <v>2</v>
      </c>
      <c r="D304" s="36" t="s">
        <v>3</v>
      </c>
      <c r="E304" s="36" t="s">
        <v>4</v>
      </c>
      <c r="F304" s="34" t="s">
        <v>5</v>
      </c>
    </row>
    <row r="305" spans="1:6" ht="17.25" customHeight="1" x14ac:dyDescent="0.2">
      <c r="A305" s="17"/>
      <c r="B305" s="30" t="s">
        <v>171</v>
      </c>
      <c r="C305" s="10"/>
      <c r="D305" s="10"/>
      <c r="E305" s="2"/>
      <c r="F305" s="9"/>
    </row>
    <row r="306" spans="1:6" ht="28.5" customHeight="1" x14ac:dyDescent="0.2">
      <c r="A306" s="17"/>
      <c r="B306" s="24"/>
      <c r="C306" s="32"/>
      <c r="D306" s="32"/>
      <c r="E306" s="18"/>
      <c r="F306" s="17"/>
    </row>
    <row r="307" spans="1:6" ht="17.25" customHeight="1" x14ac:dyDescent="0.2">
      <c r="A307" s="17"/>
      <c r="B307" s="31" t="s">
        <v>192</v>
      </c>
      <c r="C307" s="32"/>
      <c r="D307" s="32"/>
      <c r="E307" s="32" t="s">
        <v>173</v>
      </c>
      <c r="F307" s="22">
        <f>F253</f>
        <v>0</v>
      </c>
    </row>
    <row r="308" spans="1:6" ht="14.25" customHeight="1" x14ac:dyDescent="0.2">
      <c r="A308" s="17"/>
      <c r="B308" s="24"/>
      <c r="C308" s="32"/>
      <c r="D308" s="32"/>
      <c r="E308" s="18"/>
      <c r="F308" s="17"/>
    </row>
    <row r="309" spans="1:6" ht="17.25" customHeight="1" x14ac:dyDescent="0.2">
      <c r="A309" s="17"/>
      <c r="B309" s="31" t="s">
        <v>193</v>
      </c>
      <c r="C309" s="32"/>
      <c r="D309" s="32"/>
      <c r="E309" s="32" t="s">
        <v>173</v>
      </c>
      <c r="F309" s="22">
        <f>F281</f>
        <v>0</v>
      </c>
    </row>
    <row r="310" spans="1:6" ht="14.25" customHeight="1" x14ac:dyDescent="0.2">
      <c r="A310" s="17"/>
      <c r="B310" s="24"/>
      <c r="C310" s="32"/>
      <c r="D310" s="32"/>
      <c r="E310" s="18"/>
      <c r="F310" s="17"/>
    </row>
    <row r="311" spans="1:6" ht="17.25" customHeight="1" x14ac:dyDescent="0.2">
      <c r="A311" s="17"/>
      <c r="B311" s="31" t="s">
        <v>194</v>
      </c>
      <c r="C311" s="32"/>
      <c r="D311" s="32"/>
      <c r="E311" s="32" t="s">
        <v>173</v>
      </c>
      <c r="F311" s="22">
        <f>F302</f>
        <v>0</v>
      </c>
    </row>
    <row r="312" spans="1:6" ht="14.25" customHeight="1" x14ac:dyDescent="0.2">
      <c r="A312" s="17"/>
      <c r="B312" s="24"/>
      <c r="C312" s="32"/>
      <c r="D312" s="32"/>
      <c r="E312" s="18"/>
      <c r="F312" s="17"/>
    </row>
    <row r="313" spans="1:6" ht="300" customHeight="1" x14ac:dyDescent="0.2">
      <c r="A313" s="17"/>
      <c r="B313" s="24"/>
      <c r="C313" s="32"/>
      <c r="D313" s="32"/>
      <c r="E313" s="18"/>
      <c r="F313" s="17"/>
    </row>
    <row r="314" spans="1:6" ht="237.75" customHeight="1" x14ac:dyDescent="0.2">
      <c r="A314" s="17"/>
      <c r="B314" s="24"/>
      <c r="C314" s="32"/>
      <c r="D314" s="32"/>
      <c r="E314" s="18"/>
      <c r="F314" s="17"/>
    </row>
    <row r="315" spans="1:6" ht="28.5" customHeight="1" x14ac:dyDescent="0.2">
      <c r="A315" s="6"/>
      <c r="B315" s="7"/>
      <c r="C315" s="37"/>
      <c r="D315" s="37"/>
      <c r="E315" s="25" t="s">
        <v>180</v>
      </c>
      <c r="F315" s="26">
        <f>F307+F309+F311</f>
        <v>0</v>
      </c>
    </row>
    <row r="316" spans="1:6" ht="28.5" customHeight="1" x14ac:dyDescent="0.2">
      <c r="A316" s="6" t="s">
        <v>0</v>
      </c>
      <c r="B316" s="7"/>
      <c r="C316" s="37"/>
      <c r="D316" s="37"/>
      <c r="E316" s="7"/>
      <c r="F316" s="33" t="s">
        <v>199</v>
      </c>
    </row>
    <row r="317" spans="1:6" ht="28.5" customHeight="1" x14ac:dyDescent="0.2">
      <c r="A317" s="34"/>
      <c r="B317" s="35"/>
      <c r="C317" s="36" t="s">
        <v>2</v>
      </c>
      <c r="D317" s="36" t="s">
        <v>3</v>
      </c>
      <c r="E317" s="36" t="s">
        <v>4</v>
      </c>
      <c r="F317" s="34" t="s">
        <v>5</v>
      </c>
    </row>
    <row r="318" spans="1:6" ht="17.25" customHeight="1" x14ac:dyDescent="0.2">
      <c r="A318" s="17"/>
      <c r="B318" s="30" t="s">
        <v>195</v>
      </c>
      <c r="C318" s="10"/>
      <c r="D318" s="10"/>
      <c r="E318" s="2"/>
      <c r="F318" s="9"/>
    </row>
    <row r="319" spans="1:6" ht="28.5" customHeight="1" x14ac:dyDescent="0.2">
      <c r="A319" s="17"/>
      <c r="B319" s="24"/>
      <c r="C319" s="32"/>
      <c r="D319" s="32"/>
      <c r="E319" s="18"/>
      <c r="F319" s="17"/>
    </row>
    <row r="320" spans="1:6" ht="17.25" customHeight="1" x14ac:dyDescent="0.2">
      <c r="A320" s="17"/>
      <c r="B320" s="31" t="s">
        <v>196</v>
      </c>
      <c r="C320" s="32"/>
      <c r="D320" s="32"/>
      <c r="E320" s="32" t="s">
        <v>173</v>
      </c>
      <c r="F320" s="22">
        <f>F213</f>
        <v>0</v>
      </c>
    </row>
    <row r="321" spans="1:6" ht="14.25" customHeight="1" x14ac:dyDescent="0.2">
      <c r="A321" s="17"/>
      <c r="B321" s="24"/>
      <c r="C321" s="32"/>
      <c r="D321" s="32"/>
      <c r="E321" s="18"/>
      <c r="F321" s="17"/>
    </row>
    <row r="322" spans="1:6" ht="17.25" customHeight="1" x14ac:dyDescent="0.2">
      <c r="A322" s="17"/>
      <c r="B322" s="31" t="s">
        <v>197</v>
      </c>
      <c r="C322" s="32"/>
      <c r="D322" s="32"/>
      <c r="E322" s="32" t="s">
        <v>173</v>
      </c>
      <c r="F322" s="22">
        <f>F315</f>
        <v>0</v>
      </c>
    </row>
    <row r="323" spans="1:6" ht="14.25" customHeight="1" x14ac:dyDescent="0.2">
      <c r="A323" s="17"/>
      <c r="B323" s="24"/>
      <c r="C323" s="32"/>
      <c r="D323" s="32"/>
      <c r="E323" s="18"/>
      <c r="F323" s="17"/>
    </row>
    <row r="324" spans="1:6" ht="300" customHeight="1" x14ac:dyDescent="0.2">
      <c r="A324" s="17"/>
      <c r="B324" s="24"/>
      <c r="C324" s="32"/>
      <c r="D324" s="32"/>
      <c r="E324" s="18"/>
      <c r="F324" s="17"/>
    </row>
    <row r="325" spans="1:6" ht="269.25" customHeight="1" x14ac:dyDescent="0.2">
      <c r="A325" s="17"/>
      <c r="B325" s="24"/>
      <c r="C325" s="32"/>
      <c r="D325" s="32"/>
      <c r="E325" s="18"/>
      <c r="F325" s="17"/>
    </row>
    <row r="326" spans="1:6" ht="28.5" customHeight="1" x14ac:dyDescent="0.2">
      <c r="A326" s="6"/>
      <c r="B326" s="7"/>
      <c r="C326" s="37"/>
      <c r="D326" s="37"/>
      <c r="E326" s="25" t="s">
        <v>198</v>
      </c>
      <c r="F326" s="26">
        <f>F320+F322</f>
        <v>0</v>
      </c>
    </row>
  </sheetData>
  <printOptions horizontalCentered="1"/>
  <pageMargins left="0.19685039370078741" right="0.19685039370078741" top="0.59055118110236227" bottom="0.59055118110236227" header="0.51181102362204722" footer="0.31496062992125984"/>
  <pageSetup paperSize="9" orientation="portrait" useFirstPageNumber="1" horizontalDpi="0" verticalDpi="0" r:id="rId1"/>
  <headerFooter>
    <oddFooter>&amp;L&amp;12TAVISTOCK GUILDHALL GATEWAY PROJECT
TENDER ISSUE - MAY 2019&amp;R&amp;12BQ 9 / Page &amp;P of &amp;N</oddFooter>
  </headerFooter>
  <rowBreaks count="13" manualBreakCount="13">
    <brk id="40" max="16383" man="1"/>
    <brk id="68" max="16383" man="1"/>
    <brk id="94" max="16383" man="1"/>
    <brk id="117" max="16383" man="1"/>
    <brk id="146" max="16383" man="1"/>
    <brk id="171" max="16383" man="1"/>
    <brk id="192" max="16383" man="1"/>
    <brk id="213" max="16383" man="1"/>
    <brk id="253" max="16383" man="1"/>
    <brk id="281" max="16383" man="1"/>
    <brk id="302" max="16383" man="1"/>
    <brk id="315" max="16383" man="1"/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Humphreys</dc:creator>
  <cp:lastModifiedBy>Trevor Humphreys</cp:lastModifiedBy>
  <cp:lastPrinted>2019-05-06T17:00:54Z</cp:lastPrinted>
  <dcterms:created xsi:type="dcterms:W3CDTF">2019-05-06T16:55:55Z</dcterms:created>
  <dcterms:modified xsi:type="dcterms:W3CDTF">2019-05-06T17:01:47Z</dcterms:modified>
</cp:coreProperties>
</file>